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13_ncr:1_{395A77F2-5740-48CF-BFC5-F1C5E822F88A}" xr6:coauthVersionLast="46" xr6:coauthVersionMax="46" xr10:uidLastSave="{00000000-0000-0000-0000-000000000000}"/>
  <workbookProtection workbookAlgorithmName="SHA-512" workbookHashValue="Lo67tih9V7YA5E14FWzWKCINNn6E+/NFrEa5/bPztgcAV0fJjciWhFK9WfVrTlv2ZXlroMy1cR4/GNTMTeDCvA==" workbookSaltValue="LG0H+3k0BnfjkMWIAwMoyg==" workbookSpinCount="100000" lockStructure="1"/>
  <bookViews>
    <workbookView xWindow="-108" yWindow="-108" windowWidth="23256" windowHeight="12576" activeTab="1" xr2:uid="{00000000-000D-0000-FFFF-FFFF00000000}"/>
  </bookViews>
  <sheets>
    <sheet name="CZĘŚĆ 1- PIECZYWO" sheetId="1" r:id="rId1"/>
    <sheet name="CZĘŚĆ 2-NABIAŁ" sheetId="2" r:id="rId2"/>
    <sheet name="CZĘŚĆ 3- ARTYKUŁY SUCHE " sheetId="3" r:id="rId3"/>
    <sheet name="CZĘŚĆ 4- WARZYWA I OWOCE" sheetId="4" r:id="rId4"/>
    <sheet name="CZĘŚĆ 5- MIĘSO I WĘDLINY " sheetId="5" r:id="rId5"/>
    <sheet name="CZĘŚĆ 6- MROŻONKI " sheetId="6" r:id="rId6"/>
    <sheet name="CZĘŚĆ 7- RYBY" sheetId="7" r:id="rId7"/>
    <sheet name="CZĘŚĆ 8- JAJA " sheetId="8" r:id="rId8"/>
  </sheets>
  <calcPr calcId="191029"/>
</workbook>
</file>

<file path=xl/calcChain.xml><?xml version="1.0" encoding="utf-8"?>
<calcChain xmlns="http://schemas.openxmlformats.org/spreadsheetml/2006/main">
  <c r="H43" i="4" l="1"/>
  <c r="H44" i="4"/>
  <c r="H45" i="4"/>
  <c r="I22" i="5"/>
  <c r="I23" i="5"/>
  <c r="I24" i="5"/>
  <c r="I25" i="5"/>
  <c r="I26" i="5"/>
  <c r="I27" i="5"/>
  <c r="H40" i="4"/>
  <c r="H41" i="4"/>
  <c r="H42" i="4"/>
  <c r="I4" i="8"/>
  <c r="I5" i="8" s="1"/>
  <c r="H5" i="7"/>
  <c r="H6" i="7"/>
  <c r="H7" i="7"/>
  <c r="H4" i="7"/>
  <c r="H8" i="7" s="1"/>
  <c r="I5" i="6"/>
  <c r="I6" i="6"/>
  <c r="I7" i="6"/>
  <c r="I8" i="6"/>
  <c r="I9" i="6"/>
  <c r="I10" i="6"/>
  <c r="I11" i="6"/>
  <c r="I12" i="6"/>
  <c r="I13" i="6"/>
  <c r="I14" i="6"/>
  <c r="I15" i="6"/>
  <c r="I16" i="6"/>
  <c r="I17" i="6"/>
  <c r="I4" i="6"/>
  <c r="I18" i="6" s="1"/>
  <c r="I5" i="5"/>
  <c r="I6" i="5"/>
  <c r="I7" i="5"/>
  <c r="I8" i="5"/>
  <c r="I9" i="5"/>
  <c r="I10" i="5"/>
  <c r="I11" i="5"/>
  <c r="I12" i="5"/>
  <c r="I13" i="5"/>
  <c r="I14" i="5"/>
  <c r="I15" i="5"/>
  <c r="I16" i="5"/>
  <c r="I17" i="5"/>
  <c r="I18" i="5"/>
  <c r="I19" i="5"/>
  <c r="I20" i="5"/>
  <c r="I21" i="5"/>
  <c r="I4" i="5"/>
  <c r="I28" i="5" s="1"/>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 i="4"/>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4" i="3"/>
  <c r="I83" i="3" s="1"/>
  <c r="I5" i="2"/>
  <c r="I18" i="2" s="1"/>
  <c r="I6" i="2"/>
  <c r="I7" i="2"/>
  <c r="I8" i="2"/>
  <c r="I9" i="2"/>
  <c r="I10" i="2"/>
  <c r="I11" i="2"/>
  <c r="I12" i="2"/>
  <c r="I13" i="2"/>
  <c r="I14" i="2"/>
  <c r="I15" i="2"/>
  <c r="I16" i="2"/>
  <c r="I17" i="2"/>
  <c r="I4" i="2"/>
  <c r="H5" i="1"/>
  <c r="H6" i="1"/>
  <c r="H7" i="1"/>
  <c r="H8" i="1"/>
  <c r="H12" i="1" s="1"/>
  <c r="H9" i="1"/>
  <c r="H10" i="1"/>
  <c r="H11" i="1"/>
  <c r="H4" i="1"/>
  <c r="H46" i="4" l="1"/>
</calcChain>
</file>

<file path=xl/sharedStrings.xml><?xml version="1.0" encoding="utf-8"?>
<sst xmlns="http://schemas.openxmlformats.org/spreadsheetml/2006/main" count="871" uniqueCount="412">
  <si>
    <t>Formularz cenowy dla pakietu 1 PIECZYWO</t>
  </si>
  <si>
    <t>lp</t>
  </si>
  <si>
    <t>Nazwa produktu</t>
  </si>
  <si>
    <t>Uwagi</t>
  </si>
  <si>
    <t>j.m.</t>
  </si>
  <si>
    <t xml:space="preserve">ILOŚĆ szacunkowa                     </t>
  </si>
  <si>
    <t>STAWKA PODATKU VAT (%)</t>
  </si>
  <si>
    <t>CENA JEDNOSTKOWA NETTO</t>
  </si>
  <si>
    <t>RAZEM NETTO</t>
  </si>
  <si>
    <t>A</t>
  </si>
  <si>
    <t>B</t>
  </si>
  <si>
    <t>C</t>
  </si>
  <si>
    <t>D</t>
  </si>
  <si>
    <t>E</t>
  </si>
  <si>
    <t>F</t>
  </si>
  <si>
    <t>H (kolumna E x kolumna G)</t>
  </si>
  <si>
    <t>Chleb delikatesowy 0,5kg</t>
  </si>
  <si>
    <t>mąka pszenna,mąka żytnia, woda,mąka ziemniaczana,sól,drodżdże</t>
  </si>
  <si>
    <t>szt</t>
  </si>
  <si>
    <t>Chleb ziarnisty 0,60kg</t>
  </si>
  <si>
    <t>mąka pszenna,mąka żytnia,słonecznik,sezam,soja,siemie lniane,otręby pszenne,sól,drodżdże,woda</t>
  </si>
  <si>
    <t>Bułka kielecka  0,20kg</t>
  </si>
  <si>
    <t>mąka pszenna, mąka żytnia, drożdże,sól,cukier</t>
  </si>
  <si>
    <t>Bułka poznańska 0,09kg</t>
  </si>
  <si>
    <t>mąka pszenna, woda, drożdże, sól,mąka żytnia,cukier, olej</t>
  </si>
  <si>
    <t>Bułka rodzinna</t>
  </si>
  <si>
    <t>mąka pszenna,woda,siemię lniane,nasiona słonecznika,otręby pszenne, sezam,drożdże,olej,woda, sól,sezam roślinny</t>
  </si>
  <si>
    <t>Bułka grahamka 0,09kg</t>
  </si>
  <si>
    <t>mąka pszenna grahamka,mąka pszenna,słonecznik,drożdże,cukier, sól, olej</t>
  </si>
  <si>
    <t>Bułka kajzerka 0,05kg</t>
  </si>
  <si>
    <t>mąka pszenna,drożdże,sól, cukier,woda</t>
  </si>
  <si>
    <t>Bułka tarta 400g</t>
  </si>
  <si>
    <t>mąka pszena, woda,sól, drodżdże</t>
  </si>
  <si>
    <t>RAZEM</t>
  </si>
  <si>
    <t>TOWAR POWINIEN BYĆ DOSTARCZONY DO GODZINY 8.30 KAŻDEGO DNIA!</t>
  </si>
  <si>
    <t>Podpis osoby upoważnionej
do reprezentowania Wykonawcy ……………………………………………………</t>
  </si>
  <si>
    <t>Formularz cenowy dla pakietu 2 NABIAŁ</t>
  </si>
  <si>
    <t>Gramatura</t>
  </si>
  <si>
    <t>G</t>
  </si>
  <si>
    <t>H</t>
  </si>
  <si>
    <t>jogurt grecki gęsty 400g</t>
  </si>
  <si>
    <t>mleko ,smietanka, mleko zagęszczone odtłuszczone,żywe kultury bakterii jogurtowych</t>
  </si>
  <si>
    <t>400g</t>
  </si>
  <si>
    <t>masło polskie 200</t>
  </si>
  <si>
    <t>min. zawartość tłuszczu 82%, bez dodatków roślinnych, nie zawierające barwników i konserwantów</t>
  </si>
  <si>
    <t>200g</t>
  </si>
  <si>
    <t>Mleko 2% butelka</t>
  </si>
  <si>
    <t>kl. I, bez konserwantów,pasteryzowane, bez barwników, bez ulepszaczy</t>
  </si>
  <si>
    <t>1l</t>
  </si>
  <si>
    <t>ser biały tłusty</t>
  </si>
  <si>
    <t>kl. I, świeży, w składzie mleko i kultury bakterii kwasu mlekowego, bez polepszaczy, bez GMO, bez genetycznie zmodyfikowanych organizmów,</t>
  </si>
  <si>
    <t>1kg</t>
  </si>
  <si>
    <t>kg</t>
  </si>
  <si>
    <t>Ser żółty blok</t>
  </si>
  <si>
    <t>kl. I, podpuszczkowy dojrzewający, typu holenderskiego, pełnotłusty,
zawierający: mleko krowie, kultury bakterii, sól, bez tłuszczów roślinnych, bez konserwantów, różne gatunki np.: zamojski, tylżycki królewski, podlaski, edamski, morski, gouda, salami</t>
  </si>
  <si>
    <t>Śmietana 18% kubek</t>
  </si>
  <si>
    <t>śmetanka pasteryzowana,skrobia modyfikowana kukurydziana,,mączka chleba świętojańskiego,kultury bakterii mlekowych</t>
  </si>
  <si>
    <t>margaryna  250g</t>
  </si>
  <si>
    <t>tłuszcz roślinny do wypieków,oleje roślinne,woda,emulugatory,preparat serwatkowy</t>
  </si>
  <si>
    <t>250g</t>
  </si>
  <si>
    <t>masło roślinne kostka</t>
  </si>
  <si>
    <t>oleje roślinne, woda,emulugatory,sól,aromat,regulator kwasowościwitaminy</t>
  </si>
  <si>
    <t>ser mozarella</t>
  </si>
  <si>
    <t>pasteryzowane mleko krowie,sól, podpuszczka mikrobiologiczna, kultury bakteri, kwas cytrynowy,woda ,sól</t>
  </si>
  <si>
    <t>pierogi z serem</t>
  </si>
  <si>
    <t>mąka pszenna, ser twarogowy,woda, cukier, skrobia ziemniaczana,pasteryzowane jaja płynne,olej rzepakowy, aromat waniliowy.produkt nie nadaje się do ponownego zamrożenia</t>
  </si>
  <si>
    <t>serek biały kremowy</t>
  </si>
  <si>
    <t>serek śmietankowy, mleko pasteryzowane i śmietana, sól, białka mleka</t>
  </si>
  <si>
    <t>smalec kostka</t>
  </si>
  <si>
    <t>tłuszcz wieprzowy</t>
  </si>
  <si>
    <t>barszcz biały butelka</t>
  </si>
  <si>
    <t>woda,mąka żytnia,sól,aromaty,substancja konserwująca-sorbinian potasu</t>
  </si>
  <si>
    <t>500ml</t>
  </si>
  <si>
    <t>żur butelka</t>
  </si>
  <si>
    <t>woda, mąka żytnia,mąka pszenna,sol,czosnek,ziele angielskie,liśc laurowy</t>
  </si>
  <si>
    <t>Towar powinien być dostarczony do godziny 8.30 każdego dnia</t>
  </si>
  <si>
    <t>Data:………………………………………………………………………</t>
  </si>
  <si>
    <t>Formularz cenowy dla pakietu 3 ARTYKUŁY SUCHE</t>
  </si>
  <si>
    <t>I  (kolumna F x kolumna H)</t>
  </si>
  <si>
    <t>ananas puszka</t>
  </si>
  <si>
    <t>ananas, woda, cukier, regulator kwasowości,kwas cytrynowy</t>
  </si>
  <si>
    <t>580ml</t>
  </si>
  <si>
    <t>Bazylia opakowanie</t>
  </si>
  <si>
    <t>suszone, bez dodatku sztucznych barwników, wzmacniaczy smaku i zapachu.Typu Cykoria lub zamiennik</t>
  </si>
  <si>
    <t>10g</t>
  </si>
  <si>
    <t>brzoskwinia puszka</t>
  </si>
  <si>
    <t>brzoskwinie bez pestek,woda, cukier, regulator kwasowości,kwas cytrynowy</t>
  </si>
  <si>
    <t>420g</t>
  </si>
  <si>
    <t>Biszkopty bez cukrowe</t>
  </si>
  <si>
    <t>bez dodatku sztucznych barwników, wzmacniaczy smaku i zapachu oraz konserwantów produkty powinny być zgodne z rozporządzeniem ministra zdrowia z dnia 26 lipca 2017r.</t>
  </si>
  <si>
    <t>90g</t>
  </si>
  <si>
    <t>ciastka owsiane</t>
  </si>
  <si>
    <t>mąka owsiana, mąka pszenna,,płatki owsiane,otręby owsiane, tłuszcz kokosowy,mleko w proszku, sól</t>
  </si>
  <si>
    <t>cukier waniliowy</t>
  </si>
  <si>
    <t>cukier,aromat,.Produkt może zawierać gluten,jaja,mleko,soję,orzechy</t>
  </si>
  <si>
    <t>30g</t>
  </si>
  <si>
    <t>cukier puder</t>
  </si>
  <si>
    <t>cukier,substancja przeciwzbrylająca,maltodestryna</t>
  </si>
  <si>
    <t>Cukier</t>
  </si>
  <si>
    <t>biały</t>
  </si>
  <si>
    <t>1000g</t>
  </si>
  <si>
    <t>Cynamon mielony</t>
  </si>
  <si>
    <t>bez dodatku sztucznych barwników, wzmacniaczy smaku i zapachu.</t>
  </si>
  <si>
    <t>15g</t>
  </si>
  <si>
    <t>Czosnek granulowany</t>
  </si>
  <si>
    <t>zmielony czosnek,bez sztucznych barwników</t>
  </si>
  <si>
    <t>Drożdże</t>
  </si>
  <si>
    <t>drożdże</t>
  </si>
  <si>
    <t>20g</t>
  </si>
  <si>
    <t>Fasola biała drobna torebka</t>
  </si>
  <si>
    <t>fasola biała 100% typu Kupiec luz zamiennik</t>
  </si>
  <si>
    <t>Fasola czerwona puszka</t>
  </si>
  <si>
    <t>fasola,sól, woda typu Pudliszki lub zamiennik</t>
  </si>
  <si>
    <t>Gorczyca przyprawa</t>
  </si>
  <si>
    <t>100% owoców, gładki i z kawałkami owoców,  słodzony sokiem jabłkowym</t>
  </si>
  <si>
    <t>Herbata malina  truskawka</t>
  </si>
  <si>
    <t>kwiat hibiskusa, owoc maliny,owoc truskawki,korzeń lukrecji.Typu Loyd lub zamiennik</t>
  </si>
  <si>
    <t>40g</t>
  </si>
  <si>
    <t>Herbata zwykła typu Minutka 100torebek</t>
  </si>
  <si>
    <t>mieszanka herbat czarnych,</t>
  </si>
  <si>
    <t>140g</t>
  </si>
  <si>
    <t>herbata w torebkach typu Saga 100torebek</t>
  </si>
  <si>
    <t>herbata czarna</t>
  </si>
  <si>
    <t>126g</t>
  </si>
  <si>
    <t>Groch połówki</t>
  </si>
  <si>
    <t>groch łuskany typu Kupiec lub zamiennik</t>
  </si>
  <si>
    <t>Groszek zielony puszka</t>
  </si>
  <si>
    <t>groszek zielony,woda,sól.Typu Davtona lub zamiennik</t>
  </si>
  <si>
    <t>Sok marchew,mango</t>
  </si>
  <si>
    <t>przecier z marchewki,przecier z mango,,przecier z jabłek,cukier trzcinowy.Typu Kubuś lub zamiennik</t>
  </si>
  <si>
    <t>900ml</t>
  </si>
  <si>
    <t>Kwasek cytrynowy</t>
  </si>
  <si>
    <t>kwasek cytrynowy.Typu Delecta lub zamiennik</t>
  </si>
  <si>
    <t>Liść laurowy</t>
  </si>
  <si>
    <t>liść laurowy suszony</t>
  </si>
  <si>
    <t>12g</t>
  </si>
  <si>
    <t>Koncentrat pomidorowy 1L</t>
  </si>
  <si>
    <t>Zawartość ekstraktu 30% +/-2%</t>
  </si>
  <si>
    <t>1L</t>
  </si>
  <si>
    <t>ketchup łagodny</t>
  </si>
  <si>
    <t>przecier pomidorowy, cukier, ocet spirytusowy,sól,skrobia kukurydziana,armoat naturalny</t>
  </si>
  <si>
    <t>480g</t>
  </si>
  <si>
    <t>Kakao  typu dekomoreno</t>
  </si>
  <si>
    <t>bez dodatku sztucznych barwników, wzmacniaczy smaku i zapachu oraz konserwantów</t>
  </si>
  <si>
    <t>150g</t>
  </si>
  <si>
    <t>kasza gryczana ciemna 4/100</t>
  </si>
  <si>
    <t>w całości, nie więcej niż 10% rozdrobnionych czy połamanych nasion</t>
  </si>
  <si>
    <t>Kasza jaglana 4/100</t>
  </si>
  <si>
    <t>Kasza jęczmienna 4/100</t>
  </si>
  <si>
    <t>Kasza gryczana biała 4/100</t>
  </si>
  <si>
    <t>Kasza manna błyskawiczna</t>
  </si>
  <si>
    <t>Kawa inka klasyczna</t>
  </si>
  <si>
    <t>Koncentrat pomidorowy</t>
  </si>
  <si>
    <t>190g</t>
  </si>
  <si>
    <t>Majeranek</t>
  </si>
  <si>
    <t>zioła  suszone, bez dodatku sztucznych barwników, wzmacniaczy smaku i zapachu oraz konserwantów</t>
  </si>
  <si>
    <t>Makaron nitka</t>
  </si>
  <si>
    <t>typu Goliard lub zamiennik</t>
  </si>
  <si>
    <t>makaron razowy spagetti</t>
  </si>
  <si>
    <t>typu Makarony polskie lub zamiennik</t>
  </si>
  <si>
    <t>Makaron wstążka</t>
  </si>
  <si>
    <t>typu Lubella luz zmaiennik</t>
  </si>
  <si>
    <t>500g</t>
  </si>
  <si>
    <t>Mięta herbata</t>
  </si>
  <si>
    <t>mięta suszona.Typu Herbapol lub zamiennik</t>
  </si>
  <si>
    <t>Mąka pszenna</t>
  </si>
  <si>
    <t>typu Królewska</t>
  </si>
  <si>
    <t>Kasza jęczmienna 400g</t>
  </si>
  <si>
    <t>typu Kupiec lub zamiennik</t>
  </si>
  <si>
    <t>Mąka ziemniaczana</t>
  </si>
  <si>
    <t>Musztarda sarebska</t>
  </si>
  <si>
    <t>woda, gorczyca biała i czarna,ocet spirytusowy,cukier,sól,przyprawy,estragon</t>
  </si>
  <si>
    <t>185g</t>
  </si>
  <si>
    <t>Miód naturalny</t>
  </si>
  <si>
    <t>Kraj pochodzenia -Polska</t>
  </si>
  <si>
    <t>Olej 3l</t>
  </si>
  <si>
    <t>bez dodatku sztucznych barwników, wzmacniaczy smaku i zapachu oraz konserwantów zawartość produktu netto min. 80%</t>
  </si>
  <si>
    <t>3l</t>
  </si>
  <si>
    <t>Oregano</t>
  </si>
  <si>
    <t>suszone, bez dodatku sztucznych barwników, wzmacniaczy smaku i zapachu oraz konserwantów</t>
  </si>
  <si>
    <t>Papryka słodka</t>
  </si>
  <si>
    <t>suszone, bez dodatku sztucznych barwników, wzmacniaczy smaku i zapachu oraz konserwantów.Typu Cykoria lub zamiennik</t>
  </si>
  <si>
    <t>Pieprz czarny mielony</t>
  </si>
  <si>
    <t>suszone, bez dodatku sztucznych barwników, wzmacniaczy smaku i zapachu oraz konserwantów.typu Galeo lub zamiennik</t>
  </si>
  <si>
    <t>Pieprz ziarnisty</t>
  </si>
  <si>
    <t>suszone, bez dodatku sztucznych barwników, wzmacniaczy smaku i zapachu oraz konserwantów.Typu Galeo lub zamiennik</t>
  </si>
  <si>
    <t>Płatki corn flakes 600g</t>
  </si>
  <si>
    <t>w całości, nie więcej niż 10% rozdrobnionych czy połamanych</t>
  </si>
  <si>
    <t>600g</t>
  </si>
  <si>
    <t>Płatki jaglane</t>
  </si>
  <si>
    <t>Płatki owsiane górskie</t>
  </si>
  <si>
    <t>Płatki owsiane pełnoziarniste</t>
  </si>
  <si>
    <t>Płatki ryżowe</t>
  </si>
  <si>
    <t>Ryż biały</t>
  </si>
  <si>
    <t>Soczewica czerwona</t>
  </si>
  <si>
    <t>Płatki orkiszowe</t>
  </si>
  <si>
    <t>Otręby pszenne</t>
  </si>
  <si>
    <t>otręby pszenne typu Sante lub zamiennik</t>
  </si>
  <si>
    <t>Papryka ostra</t>
  </si>
  <si>
    <t>suszone, bez dodatku sztucznych barwników, wzmacniaczy smaku i zapachu oraz konserwantów.Typu Ziołopex lub zamiennik</t>
  </si>
  <si>
    <t>suszona papryka,bez dodatków sztucznych barwników,wzmacniaczy smaku i zapachu oraz konserwantów.Typu Cykoria lub zamiennik</t>
  </si>
  <si>
    <t>Sól morska jodowana z potasem o obniżonej zawartości sodu</t>
  </si>
  <si>
    <t>sól morska jodowana,sól potasowa</t>
  </si>
  <si>
    <t>350g</t>
  </si>
  <si>
    <t>Pieprz cytrynowy</t>
  </si>
  <si>
    <t>sól, przyprawy,warzywa suszone,kwas cytrynowy,cukier,ckórka cytrynowa.Typu Cykoria lub zamiennik</t>
  </si>
  <si>
    <t>pomidor krojony puszka</t>
  </si>
  <si>
    <t>Pomidory 65%,regulator kwasowości,,sok pomidorowy34,9%, typu Pudliszki lub zamiennik</t>
  </si>
  <si>
    <t>Wafle ryżowe</t>
  </si>
  <si>
    <t>bez dodatku sztucznych barwników, wzmacniaczy smaku i zapachu oraz konserwantów.Typu Kupiec lub zamiennik</t>
  </si>
  <si>
    <t>120g</t>
  </si>
  <si>
    <t>proszek do pieczenia</t>
  </si>
  <si>
    <t>substancje spulchniające,mąka pszenna.Typu Dr.Oetker lub zamiennik</t>
  </si>
  <si>
    <t>Rozmaryn</t>
  </si>
  <si>
    <t>zioła suszone, bez dodatku sztucznych barwników, wzmacniaczy smaku i zapachu oraz konserwantów,typu Kamis lub zamiennik</t>
  </si>
  <si>
    <t>Słonecznik łuskany</t>
  </si>
  <si>
    <t>pestki słonecznika typu Emix lub zamiennik</t>
  </si>
  <si>
    <t>100g</t>
  </si>
  <si>
    <t>Sok jabłkowy</t>
  </si>
  <si>
    <t>sok jabłkowy 100%,witamina C typu Tymbark lub zamiennik</t>
  </si>
  <si>
    <t>Ryż op 4x100g,  biały, parboiled,</t>
  </si>
  <si>
    <t>w całości, nie więcej niż 10% rozdrobnionych czy połamanych.</t>
  </si>
  <si>
    <t>sok marchew,malina,jabłko</t>
  </si>
  <si>
    <t>woda, przecier marchwiowy,,cukier trzcinowy,przecier malinowy,przecier jabłkowy,kwas cytrynowy i askorbinowy.Typu Kubuś lub zamiennik</t>
  </si>
  <si>
    <t>sok multiwitamina</t>
  </si>
  <si>
    <t>sok z jabłek, pomarańczy, marchwi,ananasów,mango,marakui,liczi,figi kaktusowej,naturalny typu Tymbark lub zamiennik</t>
  </si>
  <si>
    <t>Sok pomarańczowy</t>
  </si>
  <si>
    <t>sok z pomarańczy, naturalny.Typu Tymbark luz zamiennik</t>
  </si>
  <si>
    <t>Szczaw konserwowy</t>
  </si>
  <si>
    <t>szczaw ukwaszony,sól</t>
  </si>
  <si>
    <t>Tymianek</t>
  </si>
  <si>
    <t>suszony tymianek,bez konserwantów i sztucznych barwników.Typu Kamis lub zamiennik</t>
  </si>
  <si>
    <t>Wiórki kokosowe</t>
  </si>
  <si>
    <t>wiórki kokosowe</t>
  </si>
  <si>
    <t>woda niegazowana 5L</t>
  </si>
  <si>
    <t>5l</t>
  </si>
  <si>
    <t>zacierki</t>
  </si>
  <si>
    <t>mąka pszenna, masa jajowa</t>
  </si>
  <si>
    <t>ziele angielskie</t>
  </si>
  <si>
    <t>ziele angielskie typu Cykoria lub zamiennik</t>
  </si>
  <si>
    <t>zioła prowansalskie</t>
  </si>
  <si>
    <t>tymianek, cząber, oregano,rozmaryn,szałwia,bazylia, majeranek,mięta.Typu Cykoria lub zamiennik</t>
  </si>
  <si>
    <t>żelatyna</t>
  </si>
  <si>
    <t>żelatyna wieprzowa,cukier,skrobia modyfikowana.Typu Emix lub zamiennik</t>
  </si>
  <si>
    <t>50g</t>
  </si>
  <si>
    <t>warzywko suszone</t>
  </si>
  <si>
    <t>suszona marchew, pasternak,cebula,seler, por,pietruszka. Typu Grys lub zamiennik</t>
  </si>
  <si>
    <t>300g</t>
  </si>
  <si>
    <t>Towar powinien być dostarczony do godziny 8.30 każdego dnia.</t>
  </si>
  <si>
    <t>Formularz cenowy dla pakietu 4 WARZYWA I OWOCE</t>
  </si>
  <si>
    <t>H  (kolumna E x kolumna G)</t>
  </si>
  <si>
    <t>Arbuz</t>
  </si>
  <si>
    <t>klasy I, świeży, jędrny bez plam i oznak zepsucia czy uszkodzeń mechanicznych. Przydatność do spożycia powinna być nie krótsza niż 3 dni</t>
  </si>
  <si>
    <t>Banany</t>
  </si>
  <si>
    <t>borówka 125g</t>
  </si>
  <si>
    <t>burak czerwony</t>
  </si>
  <si>
    <t>klasy I, świeża, jędrna bez plam i oznak zepsucia czy uszkodzeń mechanicznych. Przydatność do spożycia powinna być nie krótsza niż 3 dni</t>
  </si>
  <si>
    <t>brzoskwinia</t>
  </si>
  <si>
    <t>Cebula</t>
  </si>
  <si>
    <t>klasy I, świeże, jędrne bez plam i oznak zepsucia czy uszkodzeń mechanicznych. Przydatność do spożycia powinna być nie krótsza niż 3 dni</t>
  </si>
  <si>
    <t>chrzan korzeń</t>
  </si>
  <si>
    <t>Cytryna</t>
  </si>
  <si>
    <t>Czosnek - główka</t>
  </si>
  <si>
    <t>klasy I, kraj pochodzenia: Polska, świeży, jędrny bez plam i oznak zepsucia czy uszkodzeń mechanicznych. Przydatność do spożycia powinna być nie krótsza niż 3 dni</t>
  </si>
  <si>
    <t>szt.</t>
  </si>
  <si>
    <t>czereśnia świeża</t>
  </si>
  <si>
    <t>Kapusta biała</t>
  </si>
  <si>
    <t>Kapusta czerwona</t>
  </si>
  <si>
    <t>kiwi kosz</t>
  </si>
  <si>
    <t>koper do ogórków kiszonych</t>
  </si>
  <si>
    <t>suszony,bez konserwantów</t>
  </si>
  <si>
    <t>kapusta włoska</t>
  </si>
  <si>
    <t>klasy I, świeża, jędrna bez plam i oznak zepsucia czy uszkodzeń mechanicznych,( masa główki 800g-1000g).Przydatność do spożycia powinna być nie krótsza niż 3 dni</t>
  </si>
  <si>
    <t>Kapusta kiszona</t>
  </si>
  <si>
    <t>klasy I, z kapusty białej, oczyszczonej z liści zewnętrznych, poszatkowanej i poddanej naturalnemu procesowi fermentacji. Niedopuszczalne obce smaki, zapachy, smak mocno słony, nie kwaśny, stęchły, objawy pleśnienia, psucia, niedostateczna ilość soku (wysuszenie), obecność szkodników, brak oznakowania opakowań, ich uszkodzenia, zabrudzenia. Przydatność do spożycia powinna być nie krótsza niż 3 dni</t>
  </si>
  <si>
    <t>Kapusta pekińska</t>
  </si>
  <si>
    <t>Kiwi</t>
  </si>
  <si>
    <t>Koper zielony</t>
  </si>
  <si>
    <t>klasy I, w pęczkach o masie 15-20g, świeży, jędrny bez plam i oznak zepsucia czy uszkodzeń mechanicznych. Przydatność do spożycia powinna być nie krótsza niż 3 dni</t>
  </si>
  <si>
    <t>Mandarynki</t>
  </si>
  <si>
    <t>Marchewka obrana</t>
  </si>
  <si>
    <t>klasy I, odmiany: Karotka, Atol, Karina, Polka, Koral, Dolanka, Amsterdamska, Lenka, Selecta, Fantazja, Perfekcja, Regulska, cała, bez uszkodzeń powstałych podczas wzrostu, zbioru, usuwania naci, pakowania. Nie zdrewniała, bez oznak świadczących o wrastaniu korzenia w pęd nasienny. bez rozwidleń i bocznych rozgałęzień, wolna od nadmiernego zawilgocenia powierzchniowego, bez obcych zapachówi/lub smaków. Przydatność do spożycia powinna być nie krótsza niż 3 dni</t>
  </si>
  <si>
    <t>pieczarki</t>
  </si>
  <si>
    <t>Nektaryna</t>
  </si>
  <si>
    <t>Ogórek zielony</t>
  </si>
  <si>
    <t>Ogórki kiszone</t>
  </si>
  <si>
    <t>klasy I, produkt ze świeżych ogórków i naturalnych przypraw smakowych, poddany naturalnemu procesowi fermentacji, smak i zapach charakterystyczny dla prawidłowo ukiszonych ogórków, aromatyczny słono kwaśny. Niedopuszczalne są obce posmaki, zapachy, smak mocno słony, nie kwaśny, stęchły objawy zapleśnienia, psucia, ich nadmierna miękkość, obecność szkodników, brak oznakowana opakowań, ich uszkodzenia mechaniczne, zabrudzenia. Przydatność do spożycia powinna być nie krótsza niż 3 miesiące.</t>
  </si>
  <si>
    <t>Papryka czerwona</t>
  </si>
  <si>
    <t>Pietruszka korzeń obrana</t>
  </si>
  <si>
    <t>klasy I, świeża, jędrna bez plam i oznak zepsucia czy uszkodzeń mechanicznych. Nie zdrewniała, bez oznak świadczących o wrastaniu korzenia w pęd nasienny. bez rozwidleń i bocznych rozgałęzień, wolna od nadmiernego zawilgocenia powierzchniowe do, bez obcych zapachówi/lub smaków. Przydatność do spożycia powinna być nie krótsza niż 3 dni</t>
  </si>
  <si>
    <t>Pietruszka natka</t>
  </si>
  <si>
    <t>klasy I, w pęczkach o masie 80-100g, świeża, jędrna bez plam i oznak zepsucia czy uszkodzeń mechanicznych. Przydatność do spożycia powinna być nie krótsza niż 3 dni</t>
  </si>
  <si>
    <t>pęczek 80- 100g</t>
  </si>
  <si>
    <t>Pomidory</t>
  </si>
  <si>
    <t>klasy I, różne odmiany, świeże, jędrne bez plam i oznak zepsucia czy uszkodzeń mechanicznych. Przydatność do spożycia powinna być nie krótsza niż 3 dni</t>
  </si>
  <si>
    <t>Por</t>
  </si>
  <si>
    <t>klasy I, świeży, średnica w części białej od 3,5 cm-5cm, jędrny bez plam i oznak zepsucia czy uszkodzeń mechanicznych. Przydatność do spożycia powinna być nie krótsza niż 3 dni</t>
  </si>
  <si>
    <t>Rzodkiewka pęczek</t>
  </si>
  <si>
    <t>pęczek 150 200g</t>
  </si>
  <si>
    <t>Sałata lodowa</t>
  </si>
  <si>
    <t>Sałata masłowa</t>
  </si>
  <si>
    <t>seler obrany</t>
  </si>
  <si>
    <t>Szczypior</t>
  </si>
  <si>
    <t>winogron</t>
  </si>
  <si>
    <t>ziemniaki</t>
  </si>
  <si>
    <t>klasy I, świeże, jędrne bez plam i oznak zepsucia czy uszkodzeń mechanicznych.</t>
  </si>
  <si>
    <t>Towar powinien być dostarczony do godziny 8.30 każdego dnia .</t>
  </si>
  <si>
    <t>Formularz cenowy dla pakietu 5 MIĘSO ŚWIEŻE I WĘDLINY</t>
  </si>
  <si>
    <t>Pierś gotowana z indyka</t>
  </si>
  <si>
    <t>gat I</t>
  </si>
  <si>
    <t>pierś z indyka gotowana,min 56%mięsa ,woda,sól,</t>
  </si>
  <si>
    <t>Kurczak filet</t>
  </si>
  <si>
    <t>mięso świeże, nie mrożone, zawartość tłuszczu nie więcej niż 10%, mięso bez nastrzyków</t>
  </si>
  <si>
    <t>Udko z kurczaka</t>
  </si>
  <si>
    <t>mięso świeże, nie mrożone, zawartość tłuszczu i tkanki łącznej nie więcej niż 10%</t>
  </si>
  <si>
    <t>Mielone łopatkowe</t>
  </si>
  <si>
    <t>mięso świeże,wieprzowe, nie mrożone, zawartość tłuszczu nie więcej niż 10%, mięso bez nastrzyków</t>
  </si>
  <si>
    <t>Kości wędzone</t>
  </si>
  <si>
    <t>kości wędzone wieprzowe</t>
  </si>
  <si>
    <t>Wieprzowina schab b/kości</t>
  </si>
  <si>
    <t>mięso świeże, nie mrożone, gruby ,jednolity, zawartość tłuszczu nie większa niż 10%, mięso bez nastrzyków</t>
  </si>
  <si>
    <t>wieprzowina karkówka b/kości</t>
  </si>
  <si>
    <t>mięso świeże, nie mrożone, zawartość tłuszczu i tkanki łącznej nie więcej niż 20%, mięso bez nastrzyków</t>
  </si>
  <si>
    <t>Wieprzowina</t>
  </si>
  <si>
    <t>mięso wieprzowe,nie mrożone,bez nastrzyków</t>
  </si>
  <si>
    <t>Porcje rosołowe</t>
  </si>
  <si>
    <t>mięso świeże, drobiowe,nie mrożone, zawartość tłuszczu i tkanki łącznej nie więcej niż 20%, mięso bez nastrzyków</t>
  </si>
  <si>
    <t>Kiełbasa szynkowa</t>
  </si>
  <si>
    <t>mięso wieprzowe min 66%,woda,sól,w osłonce niejadalnej.Typu Madej Wróbel luz zamiennik</t>
  </si>
  <si>
    <t>Kiełbasa Szynkóweczka</t>
  </si>
  <si>
    <t>mięso wieprzowe min 63%,woda,sól,,osłona niejadalna.Typu Peklimar lub zamiennik</t>
  </si>
  <si>
    <t>Kiełbasa krakowska sucha wieprzowa</t>
  </si>
  <si>
    <t>mięso wieprzowe min 57%mięsa,sól,woda.Typu JBB lub zamiennik</t>
  </si>
  <si>
    <t>Kiełbasa dębowa</t>
  </si>
  <si>
    <t>Mięso wieprzowo-drobiowe,Mięso wieprzowe min 80% mięsa ,wędzone parzone,naturalne sladniki</t>
  </si>
  <si>
    <t>Kiełbasa Krotoszyńska</t>
  </si>
  <si>
    <t>mięso wieprzowe min 77,7%, woda,sól.Typu JBB albo zamiennik</t>
  </si>
  <si>
    <t>Wątróbka drobiowa</t>
  </si>
  <si>
    <t>wątróbka drobiowa,bez konserwantów</t>
  </si>
  <si>
    <t>Parówki z szynki 110g</t>
  </si>
  <si>
    <t>mięso z szynki wieprzowej 95%,sól,przyprawy,cuker,białko wieprzowe.Typu Tarczyński lub zamiennik</t>
  </si>
  <si>
    <t>Polędwica miodowa</t>
  </si>
  <si>
    <t>woda,filet z kurczaka min 41,4%,skórki wieprzowe.Typu  JBB lub zamiennik</t>
  </si>
  <si>
    <t>Polędwica sopocka</t>
  </si>
  <si>
    <t>mięso wieprzowe min. 71%,sól,woda,bez osłonki.Typu Viola lub zamiennik</t>
  </si>
  <si>
    <t>Szynka z kurczaka gotowana</t>
  </si>
  <si>
    <t>mięso drobiowe min 67%,woda,sól,osłonka niejadalna.Typu  Polonus lub zamiennik</t>
  </si>
  <si>
    <t>Rolada drobiowa</t>
  </si>
  <si>
    <t>mięso drobiowe z kurczaka min 53%,woda,sól,,osłonka niejadalna. Typu Kraina Smaków lub zamiennik</t>
  </si>
  <si>
    <t>Pierś z indyka</t>
  </si>
  <si>
    <t>szynka drobiowa,parzona,bez konserwantów</t>
  </si>
  <si>
    <t>Data:……………………………………………</t>
  </si>
  <si>
    <t>Formularz cenowy dla pakietu 6 MROŻONKI</t>
  </si>
  <si>
    <t>gramatura</t>
  </si>
  <si>
    <t>Brokuł różyczki</t>
  </si>
  <si>
    <t>bez szypułek, w całości, nie sklejone i bez glazury. Termin ważności nie
może być krótszy niż 3 mies.</t>
  </si>
  <si>
    <t>450g</t>
  </si>
  <si>
    <t>opak.</t>
  </si>
  <si>
    <t>borówka</t>
  </si>
  <si>
    <t>2,5kg</t>
  </si>
  <si>
    <t>włoszczyzna paski</t>
  </si>
  <si>
    <t>marchew, pietruszka,seler, por.Termin ważności niemoze być krótszy niż 3mies</t>
  </si>
  <si>
    <t>Fasola szparagowa zielona cięta</t>
  </si>
  <si>
    <t>gat I bez szypułek, w całości, nie sklejone i bez glazury. Termin ważności nie może być krótszy niż 3 mies.</t>
  </si>
  <si>
    <t>czarna porzeczka</t>
  </si>
  <si>
    <t>Kalafior</t>
  </si>
  <si>
    <t>jeżyna</t>
  </si>
  <si>
    <t>Mieszanka 7 składnikowa</t>
  </si>
  <si>
    <t>gat I bez szypułek, w całości, nie sklejone i bez glazury. Skład: marchew kostka, kalafior, fasola szparagowa, seler, brukselka, pasternak, por plastry. Termin ważności nie może być krótszy niż 3 mies.</t>
  </si>
  <si>
    <t>mieszanka wieloowocowa</t>
  </si>
  <si>
    <t>gat I bez szypułek, w całości, nie sklejone i bez glazury. Skład: śliwka, truskawka, wiśnia, czarna i czerwona porzeczka. Termin ważności nie może być krótszy niż 3 mies.</t>
  </si>
  <si>
    <t>rabarbar</t>
  </si>
  <si>
    <t>pokrojony,czysty. Termin ważności nie może być krótszy niż 3mies.</t>
  </si>
  <si>
    <t>Truskawka</t>
  </si>
  <si>
    <t>śliwka</t>
  </si>
  <si>
    <t>bez pestek,,nie sklejone,bez glazury. Termin ważności nie krotszy niż 3mies.</t>
  </si>
  <si>
    <t>Maliny</t>
  </si>
  <si>
    <t>wiśnia</t>
  </si>
  <si>
    <t>bez pestek,nie sklejona, bez glazury. Termin ważności nie krotszy niż 3mies.</t>
  </si>
  <si>
    <t>Formularz cenowy dla pakietu 7 RYBY MROŻONE I ŚWIEŻE</t>
  </si>
  <si>
    <t>Mintaj filet bez skóry</t>
  </si>
  <si>
    <t>ryby mrożone SHP/mrożone ciekłym azotem -glazura nie może przekraczać 5% a termin ważności nie krótszy niż 3 mies.</t>
  </si>
  <si>
    <t>Okoń</t>
  </si>
  <si>
    <t>tuńczyk w oleju</t>
  </si>
  <si>
    <t>tuńczyk,olej sojowy,sól</t>
  </si>
  <si>
    <t>Makrela w oleju</t>
  </si>
  <si>
    <t>filet z makreli,olej rzepakowy,sól</t>
  </si>
  <si>
    <t>podpis osoby upoważnionej do reprezentowania Wykonawcy</t>
  </si>
  <si>
    <t>….............................................................</t>
  </si>
  <si>
    <t>Formularz cenowy dla pakietu 8 JAJA</t>
  </si>
  <si>
    <t>Rozmiar</t>
  </si>
  <si>
    <t>Jajka klasa A</t>
  </si>
  <si>
    <t>L</t>
  </si>
  <si>
    <t>od kur karmionych paszą bez GMO</t>
  </si>
  <si>
    <t>cena jednostkowa brutto</t>
  </si>
  <si>
    <t>razem brutto</t>
  </si>
  <si>
    <t>Truskawki</t>
  </si>
  <si>
    <t>Śliwka</t>
  </si>
  <si>
    <t>Uwaga! Podana ilość orientacyjnego  zapotrzebowania w okresie 14 miesięcy może się różnić od ilości zamawianej przez Zamawiającego po podpisaniu umowy .</t>
  </si>
  <si>
    <t>Uwaga!Podana ilość orientacyjnego zapotrzebowania w okresie 14 miesięcy może różnić się od ilości zamawianej przez Zamawiajacego po podpisaniu umowy.</t>
  </si>
  <si>
    <t>Uwaga!Podana ilość orientacyjnego zapotrzebowania w okresie 14 miesięcy może różnić się od ilości zamawianej przez Zamawiającego po podpisaniu umowy</t>
  </si>
  <si>
    <t>Uwaga!Podana ilośc orientacyjnego zapotrzebowania w okresie 14 miesięcy może różnić się od ilości zamawianej przez Zamawiającego po podpisaniu umowy.</t>
  </si>
  <si>
    <t>Uwaga!Podana ilość orientacyjnego zapotrzebowania w okresie 14  miesięcy może różnić się od ilości zamawianej przez Zamawiającego po podpisaniu umowy.</t>
  </si>
  <si>
    <t>Uwaga! Podana ilość orientacyjnego zapotrzebowania w okresie 14 miesięcy może różnić się od ilości zamawianej przez Zamawiającego  po podpisaniu umowy.</t>
  </si>
  <si>
    <t>Uwaga!Podana ilość orientacyjnego zapotrzebowania w okresie 14 miesięcy może różnić się od ilości zamawianej przez Zamawiającego po podpisaniu umowy.</t>
  </si>
  <si>
    <t>Szynka od szwagra</t>
  </si>
  <si>
    <t>mięso wieprzowe,sól,przyprawy.Typu Krakus lub zamiennik</t>
  </si>
  <si>
    <t>Schab nie ze wsi</t>
  </si>
  <si>
    <t>mięso wpieprzowe,sól,przyprawy lub zamiennik</t>
  </si>
  <si>
    <t>Polędwica z majerankiem</t>
  </si>
  <si>
    <t>Jabłko</t>
  </si>
  <si>
    <t>gruszka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</si>
</sst>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00&quot; &quot;[$zł-415]&quot; &quot;;&quot;-&quot;#,##0.00&quot; &quot;[$zł-415]&quot; &quot;;&quot; -&quot;00&quot; &quot;[$zł-415]&quot; &quot;;@&quot; &quot;"/>
  </numFmts>
  <fonts count="23">
    <font>
      <sz val="11"/>
      <color theme="1"/>
      <name val="Calibri"/>
      <family val="2"/>
      <charset val="238"/>
      <scheme val="minor"/>
    </font>
    <font>
      <sz val="13"/>
      <color rgb="FF000000"/>
      <name val="Times New Roman"/>
      <family val="1"/>
      <charset val="238"/>
    </font>
    <font>
      <b/>
      <sz val="13"/>
      <color rgb="FF000000"/>
      <name val="Tahoma"/>
      <family val="2"/>
      <charset val="238"/>
    </font>
    <font>
      <sz val="11"/>
      <color rgb="FF000000"/>
      <name val="Times New Roman"/>
      <family val="1"/>
      <charset val="238"/>
    </font>
    <font>
      <sz val="13"/>
      <color rgb="FF000000"/>
      <name val="Tahoma"/>
      <family val="2"/>
      <charset val="238"/>
    </font>
    <font>
      <sz val="13"/>
      <color rgb="FF000000"/>
      <name val="Calibri"/>
      <family val="2"/>
      <charset val="238"/>
    </font>
    <font>
      <sz val="11"/>
      <color rgb="FF000000"/>
      <name val="Tahoma"/>
      <family val="2"/>
      <charset val="238"/>
    </font>
    <font>
      <sz val="16"/>
      <color rgb="FF000000"/>
      <name val="Times New Roman"/>
      <family val="1"/>
      <charset val="238"/>
    </font>
    <font>
      <sz val="12"/>
      <color rgb="FF000000"/>
      <name val="Times New Roman"/>
      <family val="1"/>
      <charset val="238"/>
    </font>
    <font>
      <sz val="14"/>
      <color rgb="FF000000"/>
      <name val="Times New Roman"/>
      <family val="1"/>
      <charset val="238"/>
    </font>
    <font>
      <b/>
      <sz val="12"/>
      <color rgb="FF000000"/>
      <name val="Tahoma"/>
      <family val="2"/>
      <charset val="238"/>
    </font>
    <font>
      <b/>
      <sz val="11"/>
      <color rgb="FF000000"/>
      <name val="Tahoma"/>
      <family val="2"/>
      <charset val="238"/>
    </font>
    <font>
      <sz val="12"/>
      <color rgb="FF000000"/>
      <name val="Tahoma"/>
      <family val="2"/>
      <charset val="238"/>
    </font>
    <font>
      <sz val="14"/>
      <color rgb="FF000000"/>
      <name val="Tahoma"/>
      <family val="2"/>
      <charset val="238"/>
    </font>
    <font>
      <b/>
      <sz val="14"/>
      <color rgb="FF000000"/>
      <name val="Tahoma"/>
      <family val="2"/>
      <charset val="238"/>
    </font>
    <font>
      <sz val="14"/>
      <color rgb="FF000000"/>
      <name val="Calibri"/>
      <family val="2"/>
      <charset val="238"/>
    </font>
    <font>
      <b/>
      <sz val="14"/>
      <color rgb="FF000000"/>
      <name val="Calibri"/>
      <family val="2"/>
      <charset val="238"/>
    </font>
    <font>
      <sz val="10"/>
      <color rgb="FF000000"/>
      <name val="Tahoma"/>
      <family val="2"/>
      <charset val="238"/>
    </font>
    <font>
      <b/>
      <sz val="16"/>
      <color rgb="FF000000"/>
      <name val="Tahoma"/>
      <family val="2"/>
      <charset val="238"/>
    </font>
    <font>
      <sz val="11"/>
      <color rgb="FF9C6500"/>
      <name val="Czcionka tekstu podstawowego"/>
      <family val="2"/>
      <charset val="238"/>
    </font>
    <font>
      <b/>
      <sz val="14"/>
      <color rgb="FF000000"/>
      <name val="Times New Roman"/>
      <family val="1"/>
      <charset val="238"/>
    </font>
    <font>
      <b/>
      <sz val="11"/>
      <color rgb="FF000000"/>
      <name val="Times New Roman"/>
      <family val="1"/>
      <charset val="238"/>
    </font>
    <font>
      <b/>
      <sz val="13"/>
      <color rgb="FF000000"/>
      <name val="Calibri"/>
      <family val="2"/>
      <charset val="238"/>
    </font>
  </fonts>
  <fills count="5">
    <fill>
      <patternFill patternType="none"/>
    </fill>
    <fill>
      <patternFill patternType="gray125"/>
    </fill>
    <fill>
      <patternFill patternType="solid">
        <fgColor rgb="FFF2F2F2"/>
        <bgColor rgb="FFF2F2F2"/>
      </patternFill>
    </fill>
    <fill>
      <patternFill patternType="solid">
        <fgColor rgb="FFFFEB9C"/>
      </patternFill>
    </fill>
    <fill>
      <patternFill patternType="solid">
        <fgColor rgb="FFFFFFFF"/>
        <bgColor rgb="FFFFFFFF"/>
      </patternFill>
    </fill>
  </fills>
  <borders count="6">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19" fillId="3" borderId="0" applyNumberFormat="0" applyBorder="0" applyAlignment="0" applyProtection="0"/>
  </cellStyleXfs>
  <cellXfs count="132">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2" fillId="2" borderId="3" xfId="0" applyFont="1" applyFill="1" applyBorder="1" applyAlignment="1">
      <alignment horizontal="center" vertical="center"/>
    </xf>
    <xf numFmtId="0" fontId="3" fillId="0" borderId="0" xfId="0" applyFont="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3" fontId="4" fillId="2" borderId="3" xfId="0" applyNumberFormat="1" applyFont="1" applyFill="1" applyBorder="1" applyAlignment="1">
      <alignment horizontal="center" vertical="center"/>
    </xf>
    <xf numFmtId="9" fontId="4" fillId="0" borderId="2" xfId="0" applyNumberFormat="1" applyFont="1" applyBorder="1" applyProtection="1">
      <protection locked="0"/>
    </xf>
    <xf numFmtId="0" fontId="4" fillId="0" borderId="2" xfId="0" applyFont="1" applyBorder="1" applyProtection="1">
      <protection locked="0"/>
    </xf>
    <xf numFmtId="164" fontId="4" fillId="2" borderId="2" xfId="0" applyNumberFormat="1" applyFont="1" applyFill="1" applyBorder="1"/>
    <xf numFmtId="0" fontId="5" fillId="0" borderId="0" xfId="0" applyFont="1"/>
    <xf numFmtId="0" fontId="4" fillId="0" borderId="0" xfId="0" applyFont="1"/>
    <xf numFmtId="0" fontId="4" fillId="0" borderId="0" xfId="0" applyFont="1" applyAlignment="1">
      <alignment horizontal="center" vertical="center"/>
    </xf>
    <xf numFmtId="0" fontId="7" fillId="0" borderId="0" xfId="0" applyFont="1"/>
    <xf numFmtId="0" fontId="8" fillId="0" borderId="0" xfId="0" applyFont="1" applyAlignment="1">
      <alignment horizontal="center" vertical="center"/>
    </xf>
    <xf numFmtId="0" fontId="9" fillId="0" borderId="0" xfId="0" applyFont="1"/>
    <xf numFmtId="0" fontId="7" fillId="0" borderId="0" xfId="0" applyFont="1" applyAlignment="1">
      <alignment horizontal="center" vertical="center"/>
    </xf>
    <xf numFmtId="0" fontId="3" fillId="0" borderId="0" xfId="0" applyFont="1"/>
    <xf numFmtId="0" fontId="10" fillId="0" borderId="0" xfId="0" applyFont="1" applyAlignment="1">
      <alignment horizontal="left"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2" fillId="0" borderId="0" xfId="0" applyFont="1" applyAlignment="1">
      <alignment horizontal="center"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wrapText="1"/>
    </xf>
    <xf numFmtId="0" fontId="13"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xf>
    <xf numFmtId="9" fontId="13" fillId="0" borderId="2" xfId="0" applyNumberFormat="1" applyFont="1" applyBorder="1" applyAlignment="1" applyProtection="1">
      <alignment horizontal="center"/>
      <protection locked="0"/>
    </xf>
    <xf numFmtId="0" fontId="13" fillId="0" borderId="2" xfId="0" applyFont="1" applyBorder="1" applyAlignment="1" applyProtection="1">
      <alignment horizontal="center"/>
      <protection locked="0"/>
    </xf>
    <xf numFmtId="164" fontId="13" fillId="2" borderId="2" xfId="0" applyNumberFormat="1" applyFont="1" applyFill="1" applyBorder="1"/>
    <xf numFmtId="0" fontId="13" fillId="2" borderId="2" xfId="0" applyFont="1" applyFill="1" applyBorder="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4" fillId="0" borderId="2" xfId="0" applyFont="1" applyBorder="1" applyAlignment="1">
      <alignment horizontal="center"/>
    </xf>
    <xf numFmtId="164" fontId="14" fillId="2" borderId="2" xfId="0" applyNumberFormat="1" applyFont="1" applyFill="1" applyBorder="1"/>
    <xf numFmtId="0" fontId="15" fillId="0" borderId="0" xfId="0" applyFont="1"/>
    <xf numFmtId="0" fontId="15" fillId="0" borderId="0" xfId="0" applyFont="1" applyAlignment="1">
      <alignment horizontal="justify"/>
    </xf>
    <xf numFmtId="0" fontId="16" fillId="0" borderId="0" xfId="0" applyFont="1" applyAlignment="1">
      <alignment horizontal="justify"/>
    </xf>
    <xf numFmtId="0" fontId="12" fillId="0" borderId="0" xfId="0" applyFont="1"/>
    <xf numFmtId="0" fontId="12" fillId="0" borderId="0" xfId="0" applyFont="1" applyAlignment="1">
      <alignment horizontal="center" wrapText="1"/>
    </xf>
    <xf numFmtId="0" fontId="12" fillId="0" borderId="0" xfId="0" applyFont="1" applyAlignment="1">
      <alignment horizontal="center"/>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10" fontId="12" fillId="0" borderId="2" xfId="0" applyNumberFormat="1"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164" fontId="12" fillId="2" borderId="2" xfId="0" applyNumberFormat="1" applyFont="1" applyFill="1" applyBorder="1"/>
    <xf numFmtId="0" fontId="12" fillId="0" borderId="0" xfId="0" applyFont="1" applyFill="1" applyAlignment="1">
      <alignment horizontal="center" vertical="center"/>
    </xf>
    <xf numFmtId="3" fontId="12" fillId="2" borderId="2" xfId="0" applyNumberFormat="1"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18" fillId="0" borderId="2" xfId="0" applyFont="1" applyBorder="1" applyAlignment="1">
      <alignment horizontal="center" vertical="center"/>
    </xf>
    <xf numFmtId="164" fontId="10" fillId="2" borderId="2" xfId="0" applyNumberFormat="1" applyFont="1" applyFill="1" applyBorder="1"/>
    <xf numFmtId="0" fontId="18" fillId="0" borderId="0" xfId="0" applyFont="1" applyFill="1" applyAlignment="1">
      <alignment horizontal="center" vertical="center"/>
    </xf>
    <xf numFmtId="0" fontId="12" fillId="0" borderId="0" xfId="0" applyFont="1" applyFill="1"/>
    <xf numFmtId="0" fontId="12" fillId="0" borderId="0" xfId="0" applyFont="1" applyAlignment="1">
      <alignment horizontal="left" vertical="center" wrapText="1"/>
    </xf>
    <xf numFmtId="0" fontId="7" fillId="0" borderId="0" xfId="0" applyFont="1" applyAlignment="1">
      <alignment horizontal="center" vertical="center" wrapText="1"/>
    </xf>
    <xf numFmtId="0" fontId="13" fillId="2" borderId="2" xfId="0" applyFont="1" applyFill="1" applyBorder="1" applyAlignment="1">
      <alignment horizontal="left" vertical="center" wrapText="1"/>
    </xf>
    <xf numFmtId="9" fontId="13" fillId="0" borderId="2" xfId="0"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9" fillId="0" borderId="0" xfId="0" applyFont="1" applyAlignment="1">
      <alignment horizontal="center" vertical="center"/>
    </xf>
    <xf numFmtId="0" fontId="9" fillId="0" borderId="0" xfId="0" applyFont="1" applyAlignment="1">
      <alignment horizontal="left" vertical="center" wrapText="1"/>
    </xf>
    <xf numFmtId="0" fontId="15" fillId="0" borderId="0" xfId="0" applyFont="1" applyAlignment="1">
      <alignment horizontal="center" vertical="center" wrapText="1"/>
    </xf>
    <xf numFmtId="0" fontId="9" fillId="0" borderId="0" xfId="0" applyFont="1" applyAlignment="1">
      <alignment horizontal="center" vertical="center" wrapText="1"/>
    </xf>
    <xf numFmtId="0" fontId="20" fillId="0" borderId="0" xfId="0" applyFont="1" applyAlignment="1">
      <alignment horizontal="center" vertical="center"/>
    </xf>
    <xf numFmtId="0" fontId="14" fillId="0" borderId="2"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justify"/>
    </xf>
    <xf numFmtId="0" fontId="0" fillId="0" borderId="0" xfId="0"/>
    <xf numFmtId="0" fontId="10"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3" fillId="2" borderId="2" xfId="0" applyFont="1" applyFill="1" applyBorder="1" applyAlignment="1">
      <alignment horizontal="left" vertical="center"/>
    </xf>
    <xf numFmtId="0" fontId="13" fillId="2" borderId="0" xfId="0" applyFont="1" applyFill="1" applyAlignment="1">
      <alignment horizontal="center" vertical="center"/>
    </xf>
    <xf numFmtId="0" fontId="13" fillId="0" borderId="0" xfId="0" applyFont="1" applyAlignment="1">
      <alignment horizontal="left" vertical="center"/>
    </xf>
    <xf numFmtId="164" fontId="14" fillId="2" borderId="2" xfId="0" applyNumberFormat="1" applyFont="1" applyFill="1" applyBorder="1" applyAlignment="1"/>
    <xf numFmtId="0" fontId="13" fillId="0" borderId="0" xfId="0" applyFont="1"/>
    <xf numFmtId="0" fontId="17" fillId="0" borderId="0" xfId="0" applyFont="1" applyAlignment="1">
      <alignment horizontal="center" vertical="center" wrapText="1"/>
    </xf>
    <xf numFmtId="0" fontId="12" fillId="0" borderId="0" xfId="0" applyFont="1" applyAlignment="1">
      <alignment vertical="center"/>
    </xf>
    <xf numFmtId="9" fontId="13" fillId="0" borderId="2" xfId="0" applyNumberFormat="1" applyFont="1" applyFill="1" applyBorder="1" applyProtection="1">
      <protection locked="0"/>
    </xf>
    <xf numFmtId="0" fontId="13" fillId="0" borderId="2" xfId="0" applyFont="1" applyFill="1" applyBorder="1" applyProtection="1">
      <protection locked="0"/>
    </xf>
    <xf numFmtId="0" fontId="13" fillId="0" borderId="0" xfId="0" applyFont="1" applyAlignment="1">
      <alignment horizontal="center"/>
    </xf>
    <xf numFmtId="164" fontId="13" fillId="0" borderId="2" xfId="0" applyNumberFormat="1" applyFont="1" applyBorder="1"/>
    <xf numFmtId="0" fontId="10" fillId="2" borderId="3" xfId="0" applyFont="1" applyFill="1" applyBorder="1" applyAlignment="1">
      <alignment horizontal="center" vertical="center" wrapText="1"/>
    </xf>
    <xf numFmtId="0" fontId="12" fillId="2" borderId="2" xfId="0" applyFont="1" applyFill="1" applyBorder="1" applyAlignment="1">
      <alignment wrapText="1"/>
    </xf>
    <xf numFmtId="9" fontId="12" fillId="0" borderId="2"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15" fillId="0" borderId="0" xfId="0" applyFont="1" applyAlignment="1">
      <alignment horizontal="center" vertical="center"/>
    </xf>
    <xf numFmtId="9" fontId="13" fillId="0" borderId="2" xfId="0" applyNumberFormat="1" applyFont="1" applyFill="1" applyBorder="1" applyAlignment="1" applyProtection="1">
      <alignment horizontal="center"/>
      <protection locked="0"/>
    </xf>
    <xf numFmtId="0" fontId="18" fillId="0" borderId="2" xfId="0" applyFont="1" applyBorder="1" applyAlignment="1">
      <alignment horizontal="center"/>
    </xf>
    <xf numFmtId="0" fontId="12" fillId="0" borderId="0" xfId="0" applyFont="1" applyAlignment="1">
      <alignment vertical="center" wrapText="1"/>
    </xf>
    <xf numFmtId="0" fontId="12" fillId="4" borderId="0" xfId="0" applyFont="1" applyFill="1"/>
    <xf numFmtId="0" fontId="10" fillId="2" borderId="2" xfId="1" applyFont="1" applyFill="1" applyBorder="1" applyAlignment="1">
      <alignment horizontal="center" vertical="center" wrapText="1"/>
    </xf>
    <xf numFmtId="0" fontId="2" fillId="2" borderId="2" xfId="0" applyFont="1" applyFill="1" applyBorder="1" applyAlignment="1">
      <alignment vertical="center"/>
    </xf>
    <xf numFmtId="0" fontId="16" fillId="0" borderId="0" xfId="0" applyFont="1" applyAlignment="1">
      <alignment horizontal="center" vertical="center"/>
    </xf>
    <xf numFmtId="0" fontId="0" fillId="0" borderId="0" xfId="0" applyAlignment="1">
      <alignment wrapText="1"/>
    </xf>
    <xf numFmtId="0" fontId="4" fillId="0" borderId="5" xfId="0" applyFont="1" applyBorder="1" applyProtection="1">
      <protection locked="0"/>
    </xf>
    <xf numFmtId="164" fontId="4" fillId="2" borderId="5" xfId="0" applyNumberFormat="1" applyFont="1" applyFill="1" applyBorder="1"/>
    <xf numFmtId="0" fontId="22" fillId="0" borderId="4" xfId="0" applyFont="1" applyBorder="1"/>
    <xf numFmtId="164" fontId="22" fillId="0" borderId="4" xfId="0" applyNumberFormat="1" applyFont="1" applyBorder="1"/>
    <xf numFmtId="0" fontId="5" fillId="0" borderId="0" xfId="0" applyFont="1" applyAlignment="1">
      <alignment horizont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xf numFmtId="0" fontId="10" fillId="2" borderId="2" xfId="0" applyFont="1" applyFill="1" applyBorder="1" applyAlignment="1">
      <alignment horizontal="center" vertical="center"/>
    </xf>
    <xf numFmtId="0" fontId="14" fillId="2" borderId="2" xfId="0" applyFont="1" applyFill="1" applyBorder="1" applyAlignment="1">
      <alignment horizontal="center" vertical="center"/>
    </xf>
    <xf numFmtId="0" fontId="13"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12"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Alignment="1">
      <alignment horizontal="center" vertical="center" wrapText="1"/>
    </xf>
  </cellXfs>
  <cellStyles count="2">
    <cellStyle name="Neutralny" xfId="1" builtinId="2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20"/>
  <sheetViews>
    <sheetView topLeftCell="A8" zoomScale="80" zoomScaleNormal="80" workbookViewId="0">
      <selection activeCell="K12" sqref="K12"/>
    </sheetView>
  </sheetViews>
  <sheetFormatPr defaultRowHeight="21"/>
  <cols>
    <col min="1" max="1" width="4.5546875" style="11" customWidth="1"/>
    <col min="2" max="2" width="37.109375" style="21" customWidth="1"/>
    <col min="3" max="3" width="26.33203125" style="22" customWidth="1"/>
    <col min="4" max="4" width="11" style="23" customWidth="1"/>
    <col min="5" max="5" width="20" style="24" customWidth="1"/>
    <col min="6" max="6" width="18" style="25" customWidth="1"/>
    <col min="7" max="7" width="22.5546875" style="25" customWidth="1"/>
    <col min="8" max="8" width="22.6640625" style="25" customWidth="1"/>
    <col min="9" max="1024" width="8.88671875" style="25" customWidth="1"/>
    <col min="1025" max="1025" width="9.109375" style="25"/>
  </cols>
  <sheetData>
    <row r="1" spans="1:9" customFormat="1" ht="33.75" customHeight="1">
      <c r="A1" s="1"/>
      <c r="B1" s="2" t="s">
        <v>0</v>
      </c>
      <c r="C1" s="1"/>
      <c r="D1" s="3"/>
      <c r="E1" s="1"/>
      <c r="F1" s="3"/>
      <c r="G1" s="3"/>
      <c r="H1" s="3"/>
      <c r="I1" s="3"/>
    </row>
    <row r="2" spans="1:9" s="9" customFormat="1" ht="105" customHeight="1">
      <c r="A2" s="4" t="s">
        <v>1</v>
      </c>
      <c r="B2" s="5" t="s">
        <v>2</v>
      </c>
      <c r="C2" s="5" t="s">
        <v>3</v>
      </c>
      <c r="D2" s="5" t="s">
        <v>4</v>
      </c>
      <c r="E2" s="6" t="s">
        <v>5</v>
      </c>
      <c r="F2" s="7" t="s">
        <v>6</v>
      </c>
      <c r="G2" s="7" t="s">
        <v>7</v>
      </c>
      <c r="H2" s="7" t="s">
        <v>8</v>
      </c>
      <c r="I2" s="8"/>
    </row>
    <row r="3" spans="1:9" s="11" customFormat="1" ht="36" customHeight="1">
      <c r="A3" s="4" t="s">
        <v>9</v>
      </c>
      <c r="B3" s="5" t="s">
        <v>10</v>
      </c>
      <c r="C3" s="5" t="s">
        <v>11</v>
      </c>
      <c r="D3" s="5" t="s">
        <v>12</v>
      </c>
      <c r="E3" s="10" t="s">
        <v>13</v>
      </c>
      <c r="F3" s="5" t="s">
        <v>14</v>
      </c>
      <c r="G3" s="5"/>
      <c r="H3" s="7" t="s">
        <v>15</v>
      </c>
      <c r="I3" s="1"/>
    </row>
    <row r="4" spans="1:9" customFormat="1" ht="105.9" customHeight="1">
      <c r="A4" s="4">
        <v>1</v>
      </c>
      <c r="B4" s="109" t="s">
        <v>16</v>
      </c>
      <c r="C4" s="12" t="s">
        <v>17</v>
      </c>
      <c r="D4" s="13" t="s">
        <v>18</v>
      </c>
      <c r="E4" s="14">
        <v>670</v>
      </c>
      <c r="F4" s="15"/>
      <c r="G4" s="16"/>
      <c r="H4" s="17">
        <f>E4*G4</f>
        <v>0</v>
      </c>
      <c r="I4" s="3"/>
    </row>
    <row r="5" spans="1:9" customFormat="1" ht="107.4" customHeight="1">
      <c r="A5" s="4">
        <v>2</v>
      </c>
      <c r="B5" s="109" t="s">
        <v>19</v>
      </c>
      <c r="C5" s="12" t="s">
        <v>20</v>
      </c>
      <c r="D5" s="13" t="s">
        <v>18</v>
      </c>
      <c r="E5" s="14">
        <v>250</v>
      </c>
      <c r="F5" s="15"/>
      <c r="G5" s="16"/>
      <c r="H5" s="17">
        <f t="shared" ref="H5:H11" si="0">E5*G5</f>
        <v>0</v>
      </c>
      <c r="I5" s="3"/>
    </row>
    <row r="6" spans="1:9" customFormat="1" ht="64.2" customHeight="1">
      <c r="A6" s="4">
        <v>3</v>
      </c>
      <c r="B6" s="109" t="s">
        <v>21</v>
      </c>
      <c r="C6" s="12" t="s">
        <v>22</v>
      </c>
      <c r="D6" s="13" t="s">
        <v>18</v>
      </c>
      <c r="E6" s="14">
        <v>65</v>
      </c>
      <c r="F6" s="15"/>
      <c r="G6" s="16"/>
      <c r="H6" s="17">
        <f t="shared" si="0"/>
        <v>0</v>
      </c>
      <c r="I6" s="3"/>
    </row>
    <row r="7" spans="1:9" customFormat="1" ht="65.7" customHeight="1">
      <c r="A7" s="4">
        <v>4</v>
      </c>
      <c r="B7" s="109" t="s">
        <v>23</v>
      </c>
      <c r="C7" s="12" t="s">
        <v>24</v>
      </c>
      <c r="D7" s="13" t="s">
        <v>18</v>
      </c>
      <c r="E7" s="14">
        <v>500</v>
      </c>
      <c r="F7" s="15"/>
      <c r="G7" s="16"/>
      <c r="H7" s="17">
        <f t="shared" si="0"/>
        <v>0</v>
      </c>
      <c r="I7" s="3"/>
    </row>
    <row r="8" spans="1:9" customFormat="1" ht="129" customHeight="1">
      <c r="A8" s="4">
        <v>5</v>
      </c>
      <c r="B8" s="109" t="s">
        <v>25</v>
      </c>
      <c r="C8" s="12" t="s">
        <v>26</v>
      </c>
      <c r="D8" s="13" t="s">
        <v>18</v>
      </c>
      <c r="E8" s="14">
        <v>30</v>
      </c>
      <c r="F8" s="15"/>
      <c r="G8" s="16"/>
      <c r="H8" s="17">
        <f t="shared" si="0"/>
        <v>0</v>
      </c>
      <c r="I8" s="3"/>
    </row>
    <row r="9" spans="1:9" customFormat="1" ht="73.95" customHeight="1">
      <c r="A9" s="4">
        <v>6</v>
      </c>
      <c r="B9" s="109" t="s">
        <v>27</v>
      </c>
      <c r="C9" s="12" t="s">
        <v>28</v>
      </c>
      <c r="D9" s="13" t="s">
        <v>18</v>
      </c>
      <c r="E9" s="14">
        <v>470</v>
      </c>
      <c r="F9" s="15"/>
      <c r="G9" s="16"/>
      <c r="H9" s="17">
        <f t="shared" si="0"/>
        <v>0</v>
      </c>
      <c r="I9" s="3"/>
    </row>
    <row r="10" spans="1:9" customFormat="1" ht="61.95" customHeight="1">
      <c r="A10" s="4">
        <v>7</v>
      </c>
      <c r="B10" s="109" t="s">
        <v>29</v>
      </c>
      <c r="C10" s="12" t="s">
        <v>30</v>
      </c>
      <c r="D10" s="13" t="s">
        <v>18</v>
      </c>
      <c r="E10" s="14">
        <v>1750</v>
      </c>
      <c r="F10" s="15"/>
      <c r="G10" s="16"/>
      <c r="H10" s="17">
        <f t="shared" si="0"/>
        <v>0</v>
      </c>
      <c r="I10" s="3"/>
    </row>
    <row r="11" spans="1:9" customFormat="1" ht="49.95" customHeight="1">
      <c r="A11" s="4">
        <v>8</v>
      </c>
      <c r="B11" s="109" t="s">
        <v>31</v>
      </c>
      <c r="C11" s="12" t="s">
        <v>32</v>
      </c>
      <c r="D11" s="13" t="s">
        <v>18</v>
      </c>
      <c r="E11" s="14">
        <v>430</v>
      </c>
      <c r="F11" s="15"/>
      <c r="G11" s="112"/>
      <c r="H11" s="113">
        <f t="shared" si="0"/>
        <v>0</v>
      </c>
      <c r="I11" s="3"/>
    </row>
    <row r="12" spans="1:9" customFormat="1" ht="42.75" customHeight="1">
      <c r="A12" s="18"/>
      <c r="B12" s="18"/>
      <c r="C12" s="18"/>
      <c r="D12" s="18"/>
      <c r="E12" s="18"/>
      <c r="F12" s="18"/>
      <c r="G12" s="114" t="s">
        <v>33</v>
      </c>
      <c r="H12" s="115">
        <f>SUM(H4:H11)</f>
        <v>0</v>
      </c>
      <c r="I12" s="3"/>
    </row>
    <row r="13" spans="1:9" customFormat="1" ht="62.7" customHeight="1">
      <c r="A13" s="18"/>
      <c r="B13" s="116" t="s">
        <v>399</v>
      </c>
      <c r="C13" s="116"/>
      <c r="D13" s="116"/>
      <c r="E13" s="116"/>
      <c r="F13" s="116"/>
      <c r="G13" s="18"/>
      <c r="H13" s="18"/>
      <c r="I13" s="3"/>
    </row>
    <row r="14" spans="1:9" customFormat="1" ht="42.75" customHeight="1">
      <c r="A14" s="18"/>
      <c r="B14" s="18" t="s">
        <v>34</v>
      </c>
      <c r="C14" s="18"/>
      <c r="D14" s="18"/>
      <c r="E14" s="18"/>
      <c r="F14" s="18"/>
      <c r="G14" s="18"/>
      <c r="H14" s="18"/>
      <c r="I14" s="3"/>
    </row>
    <row r="15" spans="1:9" customFormat="1" ht="42.75" customHeight="1">
      <c r="A15" s="18"/>
      <c r="B15" s="18"/>
      <c r="C15" s="18"/>
      <c r="D15" s="18"/>
      <c r="E15" s="18"/>
      <c r="F15" s="18"/>
      <c r="G15" s="18"/>
      <c r="H15" s="18"/>
      <c r="I15" s="3"/>
    </row>
    <row r="16" spans="1:9" customFormat="1" ht="63" customHeight="1">
      <c r="A16" s="18"/>
      <c r="B16" s="117" t="s">
        <v>76</v>
      </c>
      <c r="C16" s="117"/>
      <c r="D16" s="117"/>
      <c r="E16" s="117" t="s">
        <v>35</v>
      </c>
      <c r="F16" s="117"/>
      <c r="G16" s="117"/>
      <c r="H16" s="117"/>
      <c r="I16" s="117"/>
    </row>
    <row r="17" spans="1:9" customFormat="1" ht="42.75" customHeight="1">
      <c r="A17" s="18"/>
      <c r="B17" s="19"/>
      <c r="C17" s="20"/>
      <c r="D17" s="19"/>
      <c r="E17" s="20"/>
      <c r="F17" s="19"/>
      <c r="G17" s="18"/>
      <c r="H17" s="18"/>
      <c r="I17" s="3"/>
    </row>
    <row r="18" spans="1:9" customFormat="1" ht="36" customHeight="1">
      <c r="A18" s="18"/>
      <c r="B18" s="3"/>
      <c r="C18" s="1"/>
      <c r="D18" s="3"/>
      <c r="E18" s="1"/>
      <c r="F18" s="3"/>
      <c r="G18" s="3"/>
      <c r="H18" s="3"/>
      <c r="I18" s="3"/>
    </row>
    <row r="19" spans="1:9" customFormat="1" ht="51.75" customHeight="1">
      <c r="A19" s="18"/>
      <c r="B19" s="3"/>
      <c r="C19" s="1"/>
      <c r="D19" s="3"/>
      <c r="E19" s="1"/>
      <c r="F19" s="3"/>
      <c r="G19" s="3"/>
      <c r="H19" s="3"/>
      <c r="I19" s="3"/>
    </row>
    <row r="20" spans="1:9" customFormat="1" ht="20.25" customHeight="1">
      <c r="B20" s="21"/>
      <c r="C20" s="22"/>
      <c r="D20" s="23"/>
      <c r="E20" s="24"/>
      <c r="F20" s="25"/>
      <c r="G20" s="25"/>
      <c r="H20" s="25"/>
      <c r="I20" s="25"/>
    </row>
  </sheetData>
  <sheetProtection algorithmName="SHA-512" hashValue="GwPvtvJ0Bi4I7paAwsQRzKF5O6VmoQxAAmlR5X/WGhSgLqfbpAxk5tsHglyvw00/PKh9L/rSFi4A1TGeUdFXmA==" saltValue="pmBQuxBiCFNlblweCsM5pg==" spinCount="100000" sheet="1" formatCells="0" formatColumns="0" formatRows="0" insertColumns="0" insertRows="0" insertHyperlinks="0" deleteColumns="0" deleteRows="0"/>
  <mergeCells count="3">
    <mergeCell ref="B13:F13"/>
    <mergeCell ref="B16:D16"/>
    <mergeCell ref="E16:I16"/>
  </mergeCell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5"/>
  <sheetViews>
    <sheetView tabSelected="1" topLeftCell="A16" zoomScale="70" zoomScaleNormal="70" workbookViewId="0">
      <selection activeCell="I19" sqref="I19"/>
    </sheetView>
  </sheetViews>
  <sheetFormatPr defaultColWidth="24.6640625" defaultRowHeight="45" customHeight="1"/>
  <cols>
    <col min="1" max="1" width="24.6640625" style="32"/>
    <col min="2" max="2" width="24.6640625" style="50"/>
    <col min="3" max="3" width="42.88671875" style="51" customWidth="1"/>
    <col min="4" max="5" width="24.6640625" style="52"/>
    <col min="6" max="6" width="24.6640625" style="32"/>
    <col min="7" max="9" width="24.6640625" style="52"/>
    <col min="10" max="1024" width="24.6640625" style="50"/>
  </cols>
  <sheetData>
    <row r="1" spans="1:9" s="25" customFormat="1" ht="33.75" customHeight="1">
      <c r="A1" s="11"/>
      <c r="B1" s="26" t="s">
        <v>36</v>
      </c>
      <c r="C1" s="22"/>
      <c r="D1" s="23"/>
      <c r="E1" s="24"/>
    </row>
    <row r="2" spans="1:9" customFormat="1" ht="66.75" customHeight="1">
      <c r="A2" s="27" t="s">
        <v>1</v>
      </c>
      <c r="B2" s="27" t="s">
        <v>2</v>
      </c>
      <c r="C2" s="28" t="s">
        <v>3</v>
      </c>
      <c r="D2" s="27" t="s">
        <v>37</v>
      </c>
      <c r="E2" s="27" t="s">
        <v>4</v>
      </c>
      <c r="F2" s="28" t="s">
        <v>5</v>
      </c>
      <c r="G2" s="28" t="s">
        <v>6</v>
      </c>
      <c r="H2" s="28" t="s">
        <v>394</v>
      </c>
      <c r="I2" s="28" t="s">
        <v>395</v>
      </c>
    </row>
    <row r="3" spans="1:9" s="32" customFormat="1" ht="50.25" customHeight="1">
      <c r="A3" s="29" t="s">
        <v>9</v>
      </c>
      <c r="B3" s="27" t="s">
        <v>10</v>
      </c>
      <c r="C3" s="30" t="s">
        <v>11</v>
      </c>
      <c r="D3" s="27" t="s">
        <v>12</v>
      </c>
      <c r="E3" s="31" t="s">
        <v>13</v>
      </c>
      <c r="F3" s="27" t="s">
        <v>14</v>
      </c>
      <c r="G3" s="27" t="s">
        <v>38</v>
      </c>
      <c r="H3" s="28" t="s">
        <v>39</v>
      </c>
      <c r="I3" s="28" t="s">
        <v>78</v>
      </c>
    </row>
    <row r="4" spans="1:9" customFormat="1" ht="75.75" customHeight="1">
      <c r="A4" s="33">
        <v>1</v>
      </c>
      <c r="B4" s="34" t="s">
        <v>40</v>
      </c>
      <c r="C4" s="35" t="s">
        <v>41</v>
      </c>
      <c r="D4" s="33" t="s">
        <v>42</v>
      </c>
      <c r="E4" s="33" t="s">
        <v>18</v>
      </c>
      <c r="F4" s="36">
        <v>1050</v>
      </c>
      <c r="G4" s="37"/>
      <c r="H4" s="38"/>
      <c r="I4" s="39">
        <f>F4*H4</f>
        <v>0</v>
      </c>
    </row>
    <row r="5" spans="1:9" customFormat="1" ht="90" customHeight="1">
      <c r="A5" s="33">
        <v>2</v>
      </c>
      <c r="B5" s="40" t="s">
        <v>43</v>
      </c>
      <c r="C5" s="35" t="s">
        <v>44</v>
      </c>
      <c r="D5" s="33" t="s">
        <v>45</v>
      </c>
      <c r="E5" s="33" t="s">
        <v>18</v>
      </c>
      <c r="F5" s="36">
        <v>890</v>
      </c>
      <c r="G5" s="37"/>
      <c r="H5" s="38"/>
      <c r="I5" s="39">
        <f t="shared" ref="I5:I17" si="0">F5*H5</f>
        <v>0</v>
      </c>
    </row>
    <row r="6" spans="1:9" customFormat="1" ht="72.75" customHeight="1">
      <c r="A6" s="33">
        <v>3</v>
      </c>
      <c r="B6" s="40" t="s">
        <v>46</v>
      </c>
      <c r="C6" s="35" t="s">
        <v>47</v>
      </c>
      <c r="D6" s="33" t="s">
        <v>48</v>
      </c>
      <c r="E6" s="33" t="s">
        <v>18</v>
      </c>
      <c r="F6" s="36">
        <v>1700</v>
      </c>
      <c r="G6" s="37"/>
      <c r="H6" s="38"/>
      <c r="I6" s="39">
        <f t="shared" si="0"/>
        <v>0</v>
      </c>
    </row>
    <row r="7" spans="1:9" customFormat="1" ht="93.6" customHeight="1">
      <c r="A7" s="33">
        <v>4</v>
      </c>
      <c r="B7" s="40" t="s">
        <v>49</v>
      </c>
      <c r="C7" s="35" t="s">
        <v>50</v>
      </c>
      <c r="D7" s="33" t="s">
        <v>51</v>
      </c>
      <c r="E7" s="33" t="s">
        <v>52</v>
      </c>
      <c r="F7" s="36">
        <v>400</v>
      </c>
      <c r="G7" s="37"/>
      <c r="H7" s="38"/>
      <c r="I7" s="39">
        <f t="shared" si="0"/>
        <v>0</v>
      </c>
    </row>
    <row r="8" spans="1:9" customFormat="1" ht="128.4" customHeight="1">
      <c r="A8" s="33">
        <v>5</v>
      </c>
      <c r="B8" s="40" t="s">
        <v>53</v>
      </c>
      <c r="C8" s="35" t="s">
        <v>54</v>
      </c>
      <c r="D8" s="33" t="s">
        <v>51</v>
      </c>
      <c r="E8" s="33" t="s">
        <v>52</v>
      </c>
      <c r="F8" s="33">
        <v>32</v>
      </c>
      <c r="G8" s="37"/>
      <c r="H8" s="38"/>
      <c r="I8" s="39">
        <f t="shared" si="0"/>
        <v>0</v>
      </c>
    </row>
    <row r="9" spans="1:9" customFormat="1" ht="87">
      <c r="A9" s="33">
        <v>6</v>
      </c>
      <c r="B9" s="34" t="s">
        <v>55</v>
      </c>
      <c r="C9" s="35" t="s">
        <v>56</v>
      </c>
      <c r="D9" s="33" t="s">
        <v>42</v>
      </c>
      <c r="E9" s="33" t="s">
        <v>18</v>
      </c>
      <c r="F9" s="36">
        <v>920</v>
      </c>
      <c r="G9" s="37"/>
      <c r="H9" s="38"/>
      <c r="I9" s="39">
        <f t="shared" si="0"/>
        <v>0</v>
      </c>
    </row>
    <row r="10" spans="1:9" customFormat="1" ht="60.45" customHeight="1">
      <c r="A10" s="33">
        <v>7</v>
      </c>
      <c r="B10" s="34" t="s">
        <v>57</v>
      </c>
      <c r="C10" s="35" t="s">
        <v>58</v>
      </c>
      <c r="D10" s="33" t="s">
        <v>59</v>
      </c>
      <c r="E10" s="33" t="s">
        <v>18</v>
      </c>
      <c r="F10" s="36">
        <v>28</v>
      </c>
      <c r="G10" s="37"/>
      <c r="H10" s="38"/>
      <c r="I10" s="39">
        <f t="shared" si="0"/>
        <v>0</v>
      </c>
    </row>
    <row r="11" spans="1:9" customFormat="1" ht="60.45" customHeight="1">
      <c r="A11" s="33">
        <v>8</v>
      </c>
      <c r="B11" s="34" t="s">
        <v>60</v>
      </c>
      <c r="C11" s="35" t="s">
        <v>61</v>
      </c>
      <c r="D11" s="33" t="s">
        <v>45</v>
      </c>
      <c r="E11" s="33" t="s">
        <v>18</v>
      </c>
      <c r="F11" s="36">
        <v>255</v>
      </c>
      <c r="G11" s="37"/>
      <c r="H11" s="38"/>
      <c r="I11" s="39">
        <f t="shared" si="0"/>
        <v>0</v>
      </c>
    </row>
    <row r="12" spans="1:9" customFormat="1" ht="102.75" customHeight="1">
      <c r="A12" s="33">
        <v>9</v>
      </c>
      <c r="B12" s="34" t="s">
        <v>62</v>
      </c>
      <c r="C12" s="35" t="s">
        <v>63</v>
      </c>
      <c r="D12" s="33" t="s">
        <v>45</v>
      </c>
      <c r="E12" s="33" t="s">
        <v>18</v>
      </c>
      <c r="F12" s="36">
        <v>52</v>
      </c>
      <c r="G12" s="37"/>
      <c r="H12" s="38"/>
      <c r="I12" s="39">
        <f t="shared" si="0"/>
        <v>0</v>
      </c>
    </row>
    <row r="13" spans="1:9" customFormat="1" ht="104.4">
      <c r="A13" s="33">
        <v>10</v>
      </c>
      <c r="B13" s="34" t="s">
        <v>64</v>
      </c>
      <c r="C13" s="35" t="s">
        <v>65</v>
      </c>
      <c r="D13" s="33" t="s">
        <v>42</v>
      </c>
      <c r="E13" s="33" t="s">
        <v>18</v>
      </c>
      <c r="F13" s="36">
        <v>1500</v>
      </c>
      <c r="G13" s="37"/>
      <c r="H13" s="38"/>
      <c r="I13" s="39">
        <f t="shared" si="0"/>
        <v>0</v>
      </c>
    </row>
    <row r="14" spans="1:9" customFormat="1" ht="57.15" customHeight="1">
      <c r="A14" s="33">
        <v>11</v>
      </c>
      <c r="B14" s="34" t="s">
        <v>66</v>
      </c>
      <c r="C14" s="35" t="s">
        <v>67</v>
      </c>
      <c r="D14" s="33" t="s">
        <v>45</v>
      </c>
      <c r="E14" s="33" t="s">
        <v>18</v>
      </c>
      <c r="F14" s="36">
        <v>27</v>
      </c>
      <c r="G14" s="37"/>
      <c r="H14" s="38"/>
      <c r="I14" s="39">
        <f t="shared" si="0"/>
        <v>0</v>
      </c>
    </row>
    <row r="15" spans="1:9" customFormat="1" ht="45" customHeight="1">
      <c r="A15" s="33">
        <v>12</v>
      </c>
      <c r="B15" s="34" t="s">
        <v>68</v>
      </c>
      <c r="C15" s="35" t="s">
        <v>69</v>
      </c>
      <c r="D15" s="33" t="s">
        <v>45</v>
      </c>
      <c r="E15" s="33" t="s">
        <v>18</v>
      </c>
      <c r="F15" s="36">
        <v>45</v>
      </c>
      <c r="G15" s="37"/>
      <c r="H15" s="38"/>
      <c r="I15" s="39">
        <f t="shared" si="0"/>
        <v>0</v>
      </c>
    </row>
    <row r="16" spans="1:9" customFormat="1" ht="116.25" customHeight="1">
      <c r="A16" s="33">
        <v>13</v>
      </c>
      <c r="B16" s="34" t="s">
        <v>70</v>
      </c>
      <c r="C16" s="35" t="s">
        <v>71</v>
      </c>
      <c r="D16" s="33" t="s">
        <v>72</v>
      </c>
      <c r="E16" s="33" t="s">
        <v>18</v>
      </c>
      <c r="F16" s="36">
        <v>240</v>
      </c>
      <c r="G16" s="37"/>
      <c r="H16" s="38"/>
      <c r="I16" s="39">
        <f t="shared" si="0"/>
        <v>0</v>
      </c>
    </row>
    <row r="17" spans="1:1024" ht="125.25" customHeight="1">
      <c r="A17" s="33">
        <v>14</v>
      </c>
      <c r="B17" s="34" t="s">
        <v>73</v>
      </c>
      <c r="C17" s="35" t="s">
        <v>74</v>
      </c>
      <c r="D17" s="33" t="s">
        <v>72</v>
      </c>
      <c r="E17" s="33" t="s">
        <v>18</v>
      </c>
      <c r="F17" s="36">
        <v>240</v>
      </c>
      <c r="G17" s="37"/>
      <c r="H17" s="38"/>
      <c r="I17" s="39">
        <f t="shared" si="0"/>
        <v>0</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45" customHeight="1">
      <c r="A18" s="41"/>
      <c r="B18" s="42"/>
      <c r="C18" s="43"/>
      <c r="D18" s="41"/>
      <c r="E18" s="41"/>
      <c r="F18" s="41"/>
      <c r="G18" s="44"/>
      <c r="H18" s="45" t="s">
        <v>33</v>
      </c>
      <c r="I18" s="46">
        <f>SUM(I4:I17)</f>
        <v>0</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45" customHeight="1">
      <c r="A19" s="41"/>
      <c r="B19" s="42"/>
      <c r="C19" s="43"/>
      <c r="D19" s="41"/>
      <c r="E19" s="41"/>
      <c r="F19" s="41"/>
      <c r="G19" s="44"/>
      <c r="H19" s="45"/>
      <c r="I19" s="46"/>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45" customHeight="1">
      <c r="A20" s="41"/>
      <c r="B20" s="42"/>
      <c r="C20" s="43"/>
      <c r="D20" s="41"/>
      <c r="E20" s="41"/>
      <c r="F20" s="41"/>
      <c r="G20" s="44"/>
      <c r="H20" s="45"/>
      <c r="I20" s="46"/>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82.2" customHeight="1">
      <c r="A21" s="119" t="s">
        <v>398</v>
      </c>
      <c r="B21" s="119"/>
      <c r="C21" s="119"/>
      <c r="D21" s="119"/>
      <c r="E21" s="119"/>
      <c r="F21" s="47"/>
      <c r="G21" s="47"/>
      <c r="H21" s="47"/>
      <c r="I21" s="47"/>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48" customHeight="1">
      <c r="A22" s="120" t="s">
        <v>75</v>
      </c>
      <c r="B22" s="120"/>
      <c r="C22" s="120"/>
      <c r="D22" s="120"/>
      <c r="E22" s="47"/>
      <c r="F22" s="47"/>
      <c r="G22" s="47"/>
      <c r="H22" s="47"/>
      <c r="I22" s="47"/>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83" customFormat="1" ht="48" customHeight="1">
      <c r="A23" s="110"/>
      <c r="B23" s="110"/>
      <c r="C23" s="110"/>
      <c r="D23" s="110"/>
      <c r="E23" s="47"/>
      <c r="F23" s="47"/>
      <c r="G23" s="47"/>
      <c r="H23" s="47"/>
      <c r="I23" s="47"/>
    </row>
    <row r="24" spans="1:1024" ht="45" customHeight="1">
      <c r="A24" s="118" t="s">
        <v>76</v>
      </c>
      <c r="B24" s="118"/>
      <c r="C24" s="118"/>
      <c r="D24" s="118" t="s">
        <v>35</v>
      </c>
      <c r="E24" s="118"/>
      <c r="F24" s="118"/>
      <c r="G24" s="118"/>
      <c r="H24" s="118"/>
      <c r="I24" s="118"/>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51.75" customHeight="1">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sheetData>
  <sheetProtection algorithmName="SHA-512" hashValue="C8/2BtYUa14OCOPSJ/yet7qyLnhNiAJMpUyuta/m7tykhkkA5P+VqesIO4BOdSTZtmi+MBYH5NODh8cXAgRQAg==" saltValue="J+H5TNiqt6SbaiL4f9DYeQ==" spinCount="100000" sheet="1" formatCells="0" formatColumns="0" formatRows="0" insertColumns="0" insertRows="0" insertHyperlinks="0" deleteColumns="0" deleteRows="0"/>
  <mergeCells count="4">
    <mergeCell ref="A24:C24"/>
    <mergeCell ref="D24:I24"/>
    <mergeCell ref="A21:E21"/>
    <mergeCell ref="A22:D22"/>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88"/>
  <sheetViews>
    <sheetView topLeftCell="A79" workbookViewId="0">
      <selection activeCell="I83" sqref="I83"/>
    </sheetView>
  </sheetViews>
  <sheetFormatPr defaultRowHeight="24.9" customHeight="1"/>
  <cols>
    <col min="1" max="1" width="4.44140625" style="32" customWidth="1"/>
    <col min="2" max="2" width="25.88671875" style="62" customWidth="1"/>
    <col min="3" max="3" width="35" style="63" customWidth="1"/>
    <col min="4" max="4" width="10.88671875" style="32" customWidth="1"/>
    <col min="5" max="5" width="8.88671875" style="32" customWidth="1"/>
    <col min="6" max="6" width="10.44140625" style="32" customWidth="1"/>
    <col min="7" max="7" width="13.109375" style="32" customWidth="1"/>
    <col min="8" max="8" width="12.6640625" style="32" customWidth="1"/>
    <col min="9" max="9" width="17" style="32" customWidth="1"/>
    <col min="10" max="1024" width="8.88671875" style="32" customWidth="1"/>
  </cols>
  <sheetData>
    <row r="1" spans="1:9" s="25" customFormat="1" ht="33.75" customHeight="1">
      <c r="A1" s="11"/>
      <c r="B1" s="26" t="s">
        <v>77</v>
      </c>
      <c r="C1" s="22"/>
      <c r="D1" s="23"/>
      <c r="E1" s="24"/>
    </row>
    <row r="2" spans="1:9" customFormat="1" ht="45">
      <c r="A2" s="27" t="s">
        <v>1</v>
      </c>
      <c r="B2" s="27" t="s">
        <v>2</v>
      </c>
      <c r="C2" s="28" t="s">
        <v>3</v>
      </c>
      <c r="D2" s="27" t="s">
        <v>37</v>
      </c>
      <c r="E2" s="27" t="s">
        <v>4</v>
      </c>
      <c r="F2" s="28" t="s">
        <v>5</v>
      </c>
      <c r="G2" s="28" t="s">
        <v>6</v>
      </c>
      <c r="H2" s="28" t="s">
        <v>394</v>
      </c>
      <c r="I2" s="28" t="s">
        <v>395</v>
      </c>
    </row>
    <row r="3" spans="1:9" customFormat="1" ht="30">
      <c r="A3" s="29" t="s">
        <v>9</v>
      </c>
      <c r="B3" s="27" t="s">
        <v>10</v>
      </c>
      <c r="C3" s="30" t="s">
        <v>11</v>
      </c>
      <c r="D3" s="27" t="s">
        <v>12</v>
      </c>
      <c r="E3" s="31" t="s">
        <v>13</v>
      </c>
      <c r="F3" s="27" t="s">
        <v>14</v>
      </c>
      <c r="G3" s="27" t="s">
        <v>38</v>
      </c>
      <c r="H3" s="28" t="s">
        <v>39</v>
      </c>
      <c r="I3" s="28" t="s">
        <v>78</v>
      </c>
    </row>
    <row r="4" spans="1:9" customFormat="1" ht="34.35" customHeight="1">
      <c r="A4" s="53">
        <v>1</v>
      </c>
      <c r="B4" s="54" t="s">
        <v>79</v>
      </c>
      <c r="C4" s="55" t="s">
        <v>80</v>
      </c>
      <c r="D4" s="56" t="s">
        <v>81</v>
      </c>
      <c r="E4" s="56" t="s">
        <v>18</v>
      </c>
      <c r="F4" s="56">
        <v>104</v>
      </c>
      <c r="G4" s="57"/>
      <c r="H4" s="58"/>
      <c r="I4" s="59">
        <f>F4*H4</f>
        <v>0</v>
      </c>
    </row>
    <row r="5" spans="1:9" customFormat="1" ht="42.45" customHeight="1">
      <c r="A5" s="53">
        <v>2</v>
      </c>
      <c r="B5" s="54" t="s">
        <v>82</v>
      </c>
      <c r="C5" s="55" t="s">
        <v>83</v>
      </c>
      <c r="D5" s="56" t="s">
        <v>84</v>
      </c>
      <c r="E5" s="56" t="s">
        <v>18</v>
      </c>
      <c r="F5" s="56">
        <v>40</v>
      </c>
      <c r="G5" s="57"/>
      <c r="H5" s="58"/>
      <c r="I5" s="59">
        <f t="shared" ref="I5:I68" si="0">F5*H5</f>
        <v>0</v>
      </c>
    </row>
    <row r="6" spans="1:9" customFormat="1" ht="32.85" customHeight="1">
      <c r="A6" s="53">
        <v>3</v>
      </c>
      <c r="B6" s="54" t="s">
        <v>85</v>
      </c>
      <c r="C6" s="55" t="s">
        <v>86</v>
      </c>
      <c r="D6" s="56" t="s">
        <v>87</v>
      </c>
      <c r="E6" s="56" t="s">
        <v>18</v>
      </c>
      <c r="F6" s="56">
        <v>12</v>
      </c>
      <c r="G6" s="57"/>
      <c r="H6" s="58"/>
      <c r="I6" s="59">
        <f t="shared" si="0"/>
        <v>0</v>
      </c>
    </row>
    <row r="7" spans="1:9" customFormat="1" ht="68.7" customHeight="1">
      <c r="A7" s="53">
        <v>4</v>
      </c>
      <c r="B7" s="54" t="s">
        <v>88</v>
      </c>
      <c r="C7" s="55" t="s">
        <v>89</v>
      </c>
      <c r="D7" s="56" t="s">
        <v>90</v>
      </c>
      <c r="E7" s="56" t="s">
        <v>18</v>
      </c>
      <c r="F7" s="56">
        <v>24</v>
      </c>
      <c r="G7" s="57"/>
      <c r="H7" s="58"/>
      <c r="I7" s="59">
        <f t="shared" si="0"/>
        <v>0</v>
      </c>
    </row>
    <row r="8" spans="1:9" customFormat="1" ht="46.35" customHeight="1">
      <c r="A8" s="53">
        <v>5</v>
      </c>
      <c r="B8" s="54" t="s">
        <v>91</v>
      </c>
      <c r="C8" s="55" t="s">
        <v>92</v>
      </c>
      <c r="D8" s="56" t="s">
        <v>52</v>
      </c>
      <c r="E8" s="56" t="s">
        <v>52</v>
      </c>
      <c r="F8" s="56">
        <v>12</v>
      </c>
      <c r="G8" s="57"/>
      <c r="H8" s="58"/>
      <c r="I8" s="59">
        <f t="shared" si="0"/>
        <v>0</v>
      </c>
    </row>
    <row r="9" spans="1:9" customFormat="1" ht="34.35" customHeight="1">
      <c r="A9" s="53">
        <v>6</v>
      </c>
      <c r="B9" s="54" t="s">
        <v>93</v>
      </c>
      <c r="C9" s="55" t="s">
        <v>94</v>
      </c>
      <c r="D9" s="56" t="s">
        <v>95</v>
      </c>
      <c r="E9" s="56" t="s">
        <v>18</v>
      </c>
      <c r="F9" s="56">
        <v>740</v>
      </c>
      <c r="G9" s="57"/>
      <c r="H9" s="58"/>
      <c r="I9" s="59">
        <f t="shared" si="0"/>
        <v>0</v>
      </c>
    </row>
    <row r="10" spans="1:9" customFormat="1" ht="37.35" customHeight="1">
      <c r="A10" s="53">
        <v>7</v>
      </c>
      <c r="B10" s="54" t="s">
        <v>96</v>
      </c>
      <c r="C10" s="55" t="s">
        <v>97</v>
      </c>
      <c r="D10" s="56" t="s">
        <v>42</v>
      </c>
      <c r="E10" s="56" t="s">
        <v>18</v>
      </c>
      <c r="F10" s="56">
        <v>40</v>
      </c>
      <c r="G10" s="57"/>
      <c r="H10" s="58"/>
      <c r="I10" s="59">
        <f t="shared" si="0"/>
        <v>0</v>
      </c>
    </row>
    <row r="11" spans="1:9" customFormat="1" ht="29.1" customHeight="1">
      <c r="A11" s="53">
        <v>8</v>
      </c>
      <c r="B11" s="54" t="s">
        <v>98</v>
      </c>
      <c r="C11" s="55" t="s">
        <v>99</v>
      </c>
      <c r="D11" s="56" t="s">
        <v>100</v>
      </c>
      <c r="E11" s="56" t="s">
        <v>52</v>
      </c>
      <c r="F11" s="56">
        <v>540</v>
      </c>
      <c r="G11" s="57"/>
      <c r="H11" s="58"/>
      <c r="I11" s="59">
        <f t="shared" si="0"/>
        <v>0</v>
      </c>
    </row>
    <row r="12" spans="1:9" customFormat="1" ht="45.45" customHeight="1">
      <c r="A12" s="53">
        <v>9</v>
      </c>
      <c r="B12" s="54" t="s">
        <v>101</v>
      </c>
      <c r="C12" s="55" t="s">
        <v>102</v>
      </c>
      <c r="D12" s="56" t="s">
        <v>103</v>
      </c>
      <c r="E12" s="56" t="s">
        <v>18</v>
      </c>
      <c r="F12" s="56">
        <v>34</v>
      </c>
      <c r="G12" s="57"/>
      <c r="H12" s="58"/>
      <c r="I12" s="59">
        <f t="shared" si="0"/>
        <v>0</v>
      </c>
    </row>
    <row r="13" spans="1:9" customFormat="1" ht="34.35" customHeight="1">
      <c r="A13" s="53">
        <v>10</v>
      </c>
      <c r="B13" s="54" t="s">
        <v>104</v>
      </c>
      <c r="C13" s="55" t="s">
        <v>105</v>
      </c>
      <c r="D13" s="56" t="s">
        <v>45</v>
      </c>
      <c r="E13" s="56" t="s">
        <v>18</v>
      </c>
      <c r="F13" s="56">
        <v>100</v>
      </c>
      <c r="G13" s="57"/>
      <c r="H13" s="58"/>
      <c r="I13" s="59">
        <f t="shared" si="0"/>
        <v>0</v>
      </c>
    </row>
    <row r="14" spans="1:9" customFormat="1" ht="23.1" customHeight="1">
      <c r="A14" s="53">
        <v>11</v>
      </c>
      <c r="B14" s="54" t="s">
        <v>106</v>
      </c>
      <c r="C14" s="55" t="s">
        <v>107</v>
      </c>
      <c r="D14" s="56" t="s">
        <v>108</v>
      </c>
      <c r="E14" s="56" t="s">
        <v>18</v>
      </c>
      <c r="F14" s="56">
        <v>34</v>
      </c>
      <c r="G14" s="57"/>
      <c r="H14" s="58"/>
      <c r="I14" s="59">
        <f t="shared" si="0"/>
        <v>0</v>
      </c>
    </row>
    <row r="15" spans="1:9" customFormat="1" ht="30.6" customHeight="1">
      <c r="A15" s="53">
        <v>12</v>
      </c>
      <c r="B15" s="54" t="s">
        <v>109</v>
      </c>
      <c r="C15" s="55" t="s">
        <v>110</v>
      </c>
      <c r="D15" s="56" t="s">
        <v>42</v>
      </c>
      <c r="E15" s="56" t="s">
        <v>18</v>
      </c>
      <c r="F15" s="56">
        <v>270</v>
      </c>
      <c r="G15" s="57"/>
      <c r="H15" s="58"/>
      <c r="I15" s="59">
        <f t="shared" si="0"/>
        <v>0</v>
      </c>
    </row>
    <row r="16" spans="1:9" customFormat="1" ht="29.1" customHeight="1">
      <c r="A16" s="53">
        <v>13</v>
      </c>
      <c r="B16" s="54" t="s">
        <v>111</v>
      </c>
      <c r="C16" s="55" t="s">
        <v>112</v>
      </c>
      <c r="D16" s="56" t="s">
        <v>42</v>
      </c>
      <c r="E16" s="56" t="s">
        <v>18</v>
      </c>
      <c r="F16" s="56">
        <v>64</v>
      </c>
      <c r="G16" s="57"/>
      <c r="H16" s="58"/>
      <c r="I16" s="59">
        <f t="shared" si="0"/>
        <v>0</v>
      </c>
    </row>
    <row r="17" spans="1:9" customFormat="1" ht="37.35" customHeight="1">
      <c r="A17" s="53">
        <v>14</v>
      </c>
      <c r="B17" s="54" t="s">
        <v>113</v>
      </c>
      <c r="C17" s="55" t="s">
        <v>114</v>
      </c>
      <c r="D17" s="56" t="s">
        <v>95</v>
      </c>
      <c r="E17" s="56" t="s">
        <v>18</v>
      </c>
      <c r="F17" s="56">
        <v>50</v>
      </c>
      <c r="G17" s="57"/>
      <c r="H17" s="58"/>
      <c r="I17" s="59">
        <f t="shared" si="0"/>
        <v>0</v>
      </c>
    </row>
    <row r="18" spans="1:9" customFormat="1" ht="58.95" customHeight="1">
      <c r="A18" s="53">
        <v>15</v>
      </c>
      <c r="B18" s="54" t="s">
        <v>115</v>
      </c>
      <c r="C18" s="55" t="s">
        <v>116</v>
      </c>
      <c r="D18" s="56" t="s">
        <v>117</v>
      </c>
      <c r="E18" s="56" t="s">
        <v>18</v>
      </c>
      <c r="F18" s="56">
        <v>250</v>
      </c>
      <c r="G18" s="57"/>
      <c r="H18" s="58"/>
      <c r="I18" s="59">
        <f t="shared" si="0"/>
        <v>0</v>
      </c>
    </row>
    <row r="19" spans="1:9" customFormat="1" ht="30">
      <c r="A19" s="53">
        <v>16</v>
      </c>
      <c r="B19" s="54" t="s">
        <v>118</v>
      </c>
      <c r="C19" s="55" t="s">
        <v>119</v>
      </c>
      <c r="D19" s="56" t="s">
        <v>120</v>
      </c>
      <c r="E19" s="56" t="s">
        <v>18</v>
      </c>
      <c r="F19" s="56">
        <v>80</v>
      </c>
      <c r="G19" s="57"/>
      <c r="H19" s="58"/>
      <c r="I19" s="59">
        <f t="shared" si="0"/>
        <v>0</v>
      </c>
    </row>
    <row r="20" spans="1:9" customFormat="1" ht="30">
      <c r="A20" s="53">
        <v>17</v>
      </c>
      <c r="B20" s="54" t="s">
        <v>121</v>
      </c>
      <c r="C20" s="55" t="s">
        <v>122</v>
      </c>
      <c r="D20" s="56" t="s">
        <v>123</v>
      </c>
      <c r="E20" s="56" t="s">
        <v>18</v>
      </c>
      <c r="F20" s="56">
        <v>40</v>
      </c>
      <c r="G20" s="57"/>
      <c r="H20" s="58"/>
      <c r="I20" s="59">
        <f t="shared" si="0"/>
        <v>0</v>
      </c>
    </row>
    <row r="21" spans="1:9" customFormat="1" ht="22.35" customHeight="1">
      <c r="A21" s="53">
        <v>18</v>
      </c>
      <c r="B21" s="54" t="s">
        <v>124</v>
      </c>
      <c r="C21" s="55" t="s">
        <v>125</v>
      </c>
      <c r="D21" s="56" t="s">
        <v>42</v>
      </c>
      <c r="E21" s="56" t="s">
        <v>18</v>
      </c>
      <c r="F21" s="56">
        <v>250</v>
      </c>
      <c r="G21" s="57"/>
      <c r="H21" s="58"/>
      <c r="I21" s="59">
        <f t="shared" si="0"/>
        <v>0</v>
      </c>
    </row>
    <row r="22" spans="1:9" customFormat="1" ht="29.85" customHeight="1">
      <c r="A22" s="53">
        <v>19</v>
      </c>
      <c r="B22" s="54" t="s">
        <v>126</v>
      </c>
      <c r="C22" s="55" t="s">
        <v>127</v>
      </c>
      <c r="D22" s="56" t="s">
        <v>42</v>
      </c>
      <c r="E22" s="56" t="s">
        <v>18</v>
      </c>
      <c r="F22" s="56">
        <v>66</v>
      </c>
      <c r="G22" s="57"/>
      <c r="H22" s="58"/>
      <c r="I22" s="59">
        <f t="shared" si="0"/>
        <v>0</v>
      </c>
    </row>
    <row r="23" spans="1:9" customFormat="1" ht="41.85" customHeight="1">
      <c r="A23" s="53">
        <v>20</v>
      </c>
      <c r="B23" s="54" t="s">
        <v>128</v>
      </c>
      <c r="C23" s="55" t="s">
        <v>129</v>
      </c>
      <c r="D23" s="56" t="s">
        <v>130</v>
      </c>
      <c r="E23" s="56" t="s">
        <v>18</v>
      </c>
      <c r="F23" s="56">
        <v>160</v>
      </c>
      <c r="G23" s="57"/>
      <c r="H23" s="58"/>
      <c r="I23" s="59">
        <f t="shared" si="0"/>
        <v>0</v>
      </c>
    </row>
    <row r="24" spans="1:9" customFormat="1" ht="26.85" customHeight="1">
      <c r="A24" s="53">
        <v>21</v>
      </c>
      <c r="B24" s="54" t="s">
        <v>131</v>
      </c>
      <c r="C24" s="55" t="s">
        <v>132</v>
      </c>
      <c r="D24" s="56" t="s">
        <v>108</v>
      </c>
      <c r="E24" s="56" t="s">
        <v>18</v>
      </c>
      <c r="F24" s="56">
        <v>50</v>
      </c>
      <c r="G24" s="57"/>
      <c r="H24" s="58"/>
      <c r="I24" s="59">
        <f t="shared" si="0"/>
        <v>0</v>
      </c>
    </row>
    <row r="25" spans="1:9" customFormat="1" ht="15.6">
      <c r="A25" s="53">
        <v>22</v>
      </c>
      <c r="B25" s="54" t="s">
        <v>133</v>
      </c>
      <c r="C25" s="55" t="s">
        <v>134</v>
      </c>
      <c r="D25" s="56" t="s">
        <v>135</v>
      </c>
      <c r="E25" s="56" t="s">
        <v>18</v>
      </c>
      <c r="F25" s="56">
        <v>70</v>
      </c>
      <c r="G25" s="57"/>
      <c r="H25" s="58"/>
      <c r="I25" s="59">
        <f t="shared" si="0"/>
        <v>0</v>
      </c>
    </row>
    <row r="26" spans="1:9" customFormat="1" ht="35.85" customHeight="1">
      <c r="A26" s="53">
        <v>23</v>
      </c>
      <c r="B26" s="54" t="s">
        <v>136</v>
      </c>
      <c r="C26" s="55" t="s">
        <v>137</v>
      </c>
      <c r="D26" s="56" t="s">
        <v>138</v>
      </c>
      <c r="E26" s="56" t="s">
        <v>18</v>
      </c>
      <c r="F26" s="56">
        <v>50</v>
      </c>
      <c r="G26" s="57"/>
      <c r="H26" s="58"/>
      <c r="I26" s="59">
        <f t="shared" si="0"/>
        <v>0</v>
      </c>
    </row>
    <row r="27" spans="1:9" customFormat="1" ht="39.75" customHeight="1">
      <c r="A27" s="53">
        <v>24</v>
      </c>
      <c r="B27" s="54" t="s">
        <v>139</v>
      </c>
      <c r="C27" s="55" t="s">
        <v>140</v>
      </c>
      <c r="D27" s="56" t="s">
        <v>141</v>
      </c>
      <c r="E27" s="56" t="s">
        <v>18</v>
      </c>
      <c r="F27" s="56">
        <v>54</v>
      </c>
      <c r="G27" s="57"/>
      <c r="H27" s="58"/>
      <c r="I27" s="59">
        <f t="shared" si="0"/>
        <v>0</v>
      </c>
    </row>
    <row r="28" spans="1:9" customFormat="1" ht="43.35" customHeight="1">
      <c r="A28" s="53">
        <v>25</v>
      </c>
      <c r="B28" s="54" t="s">
        <v>142</v>
      </c>
      <c r="C28" s="55" t="s">
        <v>143</v>
      </c>
      <c r="D28" s="56" t="s">
        <v>144</v>
      </c>
      <c r="E28" s="56" t="s">
        <v>18</v>
      </c>
      <c r="F28" s="56">
        <v>14</v>
      </c>
      <c r="G28" s="57"/>
      <c r="H28" s="58"/>
      <c r="I28" s="59">
        <f t="shared" si="0"/>
        <v>0</v>
      </c>
    </row>
    <row r="29" spans="1:9" customFormat="1" ht="43.95" customHeight="1">
      <c r="A29" s="53">
        <v>26</v>
      </c>
      <c r="B29" s="54" t="s">
        <v>145</v>
      </c>
      <c r="C29" s="55" t="s">
        <v>146</v>
      </c>
      <c r="D29" s="56" t="s">
        <v>42</v>
      </c>
      <c r="E29" s="56" t="s">
        <v>18</v>
      </c>
      <c r="F29" s="56">
        <v>190</v>
      </c>
      <c r="G29" s="57"/>
      <c r="H29" s="58"/>
      <c r="I29" s="59">
        <f t="shared" si="0"/>
        <v>0</v>
      </c>
    </row>
    <row r="30" spans="1:9" customFormat="1" ht="37.35" customHeight="1">
      <c r="A30" s="53">
        <v>27</v>
      </c>
      <c r="B30" s="54" t="s">
        <v>147</v>
      </c>
      <c r="C30" s="55" t="s">
        <v>146</v>
      </c>
      <c r="D30" s="56" t="s">
        <v>42</v>
      </c>
      <c r="E30" s="56" t="s">
        <v>18</v>
      </c>
      <c r="F30" s="56">
        <v>150</v>
      </c>
      <c r="G30" s="57"/>
      <c r="H30" s="58"/>
      <c r="I30" s="59">
        <f t="shared" si="0"/>
        <v>0</v>
      </c>
    </row>
    <row r="31" spans="1:9" customFormat="1" ht="40.35" customHeight="1">
      <c r="A31" s="53">
        <v>28</v>
      </c>
      <c r="B31" s="54" t="s">
        <v>148</v>
      </c>
      <c r="C31" s="55" t="s">
        <v>146</v>
      </c>
      <c r="D31" s="56" t="s">
        <v>42</v>
      </c>
      <c r="E31" s="56" t="s">
        <v>18</v>
      </c>
      <c r="F31" s="56">
        <v>270</v>
      </c>
      <c r="G31" s="57"/>
      <c r="H31" s="58"/>
      <c r="I31" s="59">
        <f t="shared" si="0"/>
        <v>0</v>
      </c>
    </row>
    <row r="32" spans="1:9" customFormat="1" ht="36.6" customHeight="1">
      <c r="A32" s="53">
        <v>29</v>
      </c>
      <c r="B32" s="54" t="s">
        <v>149</v>
      </c>
      <c r="C32" s="55" t="s">
        <v>146</v>
      </c>
      <c r="D32" s="56" t="s">
        <v>42</v>
      </c>
      <c r="E32" s="56" t="s">
        <v>18</v>
      </c>
      <c r="F32" s="56">
        <v>100</v>
      </c>
      <c r="G32" s="57"/>
      <c r="H32" s="58"/>
      <c r="I32" s="59">
        <f t="shared" si="0"/>
        <v>0</v>
      </c>
    </row>
    <row r="33" spans="1:9" customFormat="1" ht="37.35" customHeight="1">
      <c r="A33" s="53">
        <v>30</v>
      </c>
      <c r="B33" s="54" t="s">
        <v>150</v>
      </c>
      <c r="C33" s="55" t="s">
        <v>146</v>
      </c>
      <c r="D33" s="56" t="s">
        <v>100</v>
      </c>
      <c r="E33" s="56" t="s">
        <v>18</v>
      </c>
      <c r="F33" s="56">
        <v>12</v>
      </c>
      <c r="G33" s="57"/>
      <c r="H33" s="58"/>
      <c r="I33" s="59">
        <f t="shared" si="0"/>
        <v>0</v>
      </c>
    </row>
    <row r="34" spans="1:9" s="60" customFormat="1" ht="35.85" customHeight="1">
      <c r="A34" s="53">
        <v>31</v>
      </c>
      <c r="B34" s="54" t="s">
        <v>151</v>
      </c>
      <c r="C34" s="55" t="s">
        <v>143</v>
      </c>
      <c r="D34" s="56" t="s">
        <v>144</v>
      </c>
      <c r="E34" s="56" t="s">
        <v>18</v>
      </c>
      <c r="F34" s="56">
        <v>14</v>
      </c>
      <c r="G34" s="57"/>
      <c r="H34" s="58"/>
      <c r="I34" s="59">
        <f t="shared" si="0"/>
        <v>0</v>
      </c>
    </row>
    <row r="35" spans="1:9" s="60" customFormat="1" ht="35.85" customHeight="1">
      <c r="A35" s="53">
        <v>32</v>
      </c>
      <c r="B35" s="54" t="s">
        <v>152</v>
      </c>
      <c r="C35" s="55" t="s">
        <v>137</v>
      </c>
      <c r="D35" s="56" t="s">
        <v>153</v>
      </c>
      <c r="E35" s="56" t="s">
        <v>18</v>
      </c>
      <c r="F35" s="56">
        <v>170</v>
      </c>
      <c r="G35" s="57"/>
      <c r="H35" s="58"/>
      <c r="I35" s="59">
        <f t="shared" si="0"/>
        <v>0</v>
      </c>
    </row>
    <row r="36" spans="1:9" customFormat="1" ht="39.6" customHeight="1">
      <c r="A36" s="53">
        <v>33</v>
      </c>
      <c r="B36" s="54" t="s">
        <v>154</v>
      </c>
      <c r="C36" s="55" t="s">
        <v>155</v>
      </c>
      <c r="D36" s="56" t="s">
        <v>45</v>
      </c>
      <c r="E36" s="56" t="s">
        <v>18</v>
      </c>
      <c r="F36" s="56">
        <v>110</v>
      </c>
      <c r="G36" s="57"/>
      <c r="H36" s="58"/>
      <c r="I36" s="59">
        <f t="shared" si="0"/>
        <v>0</v>
      </c>
    </row>
    <row r="37" spans="1:9" customFormat="1" ht="29.25" customHeight="1">
      <c r="A37" s="53">
        <v>34</v>
      </c>
      <c r="B37" s="54" t="s">
        <v>156</v>
      </c>
      <c r="C37" s="55" t="s">
        <v>157</v>
      </c>
      <c r="D37" s="56" t="s">
        <v>59</v>
      </c>
      <c r="E37" s="56" t="s">
        <v>18</v>
      </c>
      <c r="F37" s="56">
        <v>400</v>
      </c>
      <c r="G37" s="57"/>
      <c r="H37" s="58"/>
      <c r="I37" s="59">
        <f t="shared" si="0"/>
        <v>0</v>
      </c>
    </row>
    <row r="38" spans="1:9" customFormat="1" ht="32.85" customHeight="1">
      <c r="A38" s="53">
        <v>35</v>
      </c>
      <c r="B38" s="54" t="s">
        <v>158</v>
      </c>
      <c r="C38" s="55" t="s">
        <v>159</v>
      </c>
      <c r="D38" s="56" t="s">
        <v>42</v>
      </c>
      <c r="E38" s="56" t="s">
        <v>18</v>
      </c>
      <c r="F38" s="56">
        <v>380</v>
      </c>
      <c r="G38" s="57"/>
      <c r="H38" s="58"/>
      <c r="I38" s="59">
        <f t="shared" si="0"/>
        <v>0</v>
      </c>
    </row>
    <row r="39" spans="1:9" customFormat="1" ht="30.6" customHeight="1">
      <c r="A39" s="53">
        <v>36</v>
      </c>
      <c r="B39" s="54" t="s">
        <v>160</v>
      </c>
      <c r="C39" s="55" t="s">
        <v>161</v>
      </c>
      <c r="D39" s="56" t="s">
        <v>162</v>
      </c>
      <c r="E39" s="56" t="s">
        <v>18</v>
      </c>
      <c r="F39" s="56">
        <v>620</v>
      </c>
      <c r="G39" s="57"/>
      <c r="H39" s="58"/>
      <c r="I39" s="59">
        <f t="shared" si="0"/>
        <v>0</v>
      </c>
    </row>
    <row r="40" spans="1:9" customFormat="1" ht="36.6" customHeight="1">
      <c r="A40" s="53">
        <v>37</v>
      </c>
      <c r="B40" s="54" t="s">
        <v>163</v>
      </c>
      <c r="C40" s="55" t="s">
        <v>164</v>
      </c>
      <c r="D40" s="56" t="s">
        <v>117</v>
      </c>
      <c r="E40" s="56" t="s">
        <v>18</v>
      </c>
      <c r="F40" s="56">
        <v>130</v>
      </c>
      <c r="G40" s="57"/>
      <c r="H40" s="58"/>
      <c r="I40" s="59">
        <f t="shared" si="0"/>
        <v>0</v>
      </c>
    </row>
    <row r="41" spans="1:9" customFormat="1" ht="21.75" customHeight="1">
      <c r="A41" s="53">
        <v>38</v>
      </c>
      <c r="B41" s="54" t="s">
        <v>165</v>
      </c>
      <c r="C41" s="55" t="s">
        <v>166</v>
      </c>
      <c r="D41" s="56" t="s">
        <v>51</v>
      </c>
      <c r="E41" s="56" t="s">
        <v>18</v>
      </c>
      <c r="F41" s="56">
        <v>400</v>
      </c>
      <c r="G41" s="57"/>
      <c r="H41" s="58"/>
      <c r="I41" s="59">
        <f t="shared" si="0"/>
        <v>0</v>
      </c>
    </row>
    <row r="42" spans="1:9" customFormat="1" ht="21.75" customHeight="1">
      <c r="A42" s="53">
        <v>39</v>
      </c>
      <c r="B42" s="54" t="s">
        <v>167</v>
      </c>
      <c r="C42" s="55" t="s">
        <v>168</v>
      </c>
      <c r="D42" s="56" t="s">
        <v>42</v>
      </c>
      <c r="E42" s="56" t="s">
        <v>18</v>
      </c>
      <c r="F42" s="56">
        <v>300</v>
      </c>
      <c r="G42" s="57"/>
      <c r="H42" s="58"/>
      <c r="I42" s="59">
        <f t="shared" si="0"/>
        <v>0</v>
      </c>
    </row>
    <row r="43" spans="1:9" customFormat="1" ht="29.1" customHeight="1">
      <c r="A43" s="53">
        <v>40</v>
      </c>
      <c r="B43" s="54" t="s">
        <v>169</v>
      </c>
      <c r="C43" s="55" t="s">
        <v>168</v>
      </c>
      <c r="D43" s="56" t="s">
        <v>100</v>
      </c>
      <c r="E43" s="56" t="s">
        <v>18</v>
      </c>
      <c r="F43" s="56">
        <v>110</v>
      </c>
      <c r="G43" s="57"/>
      <c r="H43" s="58"/>
      <c r="I43" s="59">
        <f t="shared" si="0"/>
        <v>0</v>
      </c>
    </row>
    <row r="44" spans="1:9" customFormat="1" ht="40.35" customHeight="1">
      <c r="A44" s="53">
        <v>41</v>
      </c>
      <c r="B44" s="54" t="s">
        <v>170</v>
      </c>
      <c r="C44" s="55" t="s">
        <v>171</v>
      </c>
      <c r="D44" s="56" t="s">
        <v>172</v>
      </c>
      <c r="E44" s="56" t="s">
        <v>18</v>
      </c>
      <c r="F44" s="61">
        <v>28</v>
      </c>
      <c r="G44" s="57"/>
      <c r="H44" s="58"/>
      <c r="I44" s="59">
        <f t="shared" si="0"/>
        <v>0</v>
      </c>
    </row>
    <row r="45" spans="1:9" customFormat="1" ht="21.75" customHeight="1">
      <c r="A45" s="53">
        <v>42</v>
      </c>
      <c r="B45" s="54" t="s">
        <v>173</v>
      </c>
      <c r="C45" s="55" t="s">
        <v>174</v>
      </c>
      <c r="D45" s="56" t="s">
        <v>100</v>
      </c>
      <c r="E45" s="56" t="s">
        <v>18</v>
      </c>
      <c r="F45" s="61">
        <v>280</v>
      </c>
      <c r="G45" s="57"/>
      <c r="H45" s="58"/>
      <c r="I45" s="59">
        <f t="shared" si="0"/>
        <v>0</v>
      </c>
    </row>
    <row r="46" spans="1:9" customFormat="1" ht="52.2" customHeight="1">
      <c r="A46" s="53">
        <v>43</v>
      </c>
      <c r="B46" s="54" t="s">
        <v>175</v>
      </c>
      <c r="C46" s="55" t="s">
        <v>176</v>
      </c>
      <c r="D46" s="56" t="s">
        <v>177</v>
      </c>
      <c r="E46" s="56" t="s">
        <v>18</v>
      </c>
      <c r="F46" s="61">
        <v>132</v>
      </c>
      <c r="G46" s="57"/>
      <c r="H46" s="58"/>
      <c r="I46" s="59">
        <f t="shared" si="0"/>
        <v>0</v>
      </c>
    </row>
    <row r="47" spans="1:9" customFormat="1" ht="45.45" customHeight="1">
      <c r="A47" s="53">
        <v>44</v>
      </c>
      <c r="B47" s="54" t="s">
        <v>178</v>
      </c>
      <c r="C47" s="55" t="s">
        <v>179</v>
      </c>
      <c r="D47" s="56" t="s">
        <v>84</v>
      </c>
      <c r="E47" s="56" t="s">
        <v>18</v>
      </c>
      <c r="F47" s="56">
        <v>28</v>
      </c>
      <c r="G47" s="57"/>
      <c r="H47" s="58"/>
      <c r="I47" s="59">
        <f t="shared" si="0"/>
        <v>0</v>
      </c>
    </row>
    <row r="48" spans="1:9" customFormat="1" ht="55.2" customHeight="1">
      <c r="A48" s="53">
        <v>45</v>
      </c>
      <c r="B48" s="54" t="s">
        <v>180</v>
      </c>
      <c r="C48" s="55" t="s">
        <v>181</v>
      </c>
      <c r="D48" s="56" t="s">
        <v>84</v>
      </c>
      <c r="E48" s="56" t="s">
        <v>18</v>
      </c>
      <c r="F48" s="56">
        <v>190</v>
      </c>
      <c r="G48" s="57"/>
      <c r="H48" s="58"/>
      <c r="I48" s="59">
        <f t="shared" si="0"/>
        <v>0</v>
      </c>
    </row>
    <row r="49" spans="1:9" customFormat="1" ht="50.7" customHeight="1">
      <c r="A49" s="53">
        <v>46</v>
      </c>
      <c r="B49" s="54" t="s">
        <v>182</v>
      </c>
      <c r="C49" s="55" t="s">
        <v>183</v>
      </c>
      <c r="D49" s="56" t="s">
        <v>103</v>
      </c>
      <c r="E49" s="56" t="s">
        <v>18</v>
      </c>
      <c r="F49" s="56">
        <v>300</v>
      </c>
      <c r="G49" s="57"/>
      <c r="H49" s="58"/>
      <c r="I49" s="59">
        <f t="shared" si="0"/>
        <v>0</v>
      </c>
    </row>
    <row r="50" spans="1:9" customFormat="1" ht="51.45" customHeight="1">
      <c r="A50" s="53">
        <v>47</v>
      </c>
      <c r="B50" s="54" t="s">
        <v>184</v>
      </c>
      <c r="C50" s="55" t="s">
        <v>185</v>
      </c>
      <c r="D50" s="56" t="s">
        <v>103</v>
      </c>
      <c r="E50" s="56" t="s">
        <v>18</v>
      </c>
      <c r="F50" s="56">
        <v>30</v>
      </c>
      <c r="G50" s="57"/>
      <c r="H50" s="58"/>
      <c r="I50" s="59">
        <f t="shared" si="0"/>
        <v>0</v>
      </c>
    </row>
    <row r="51" spans="1:9" customFormat="1" ht="39" customHeight="1">
      <c r="A51" s="53">
        <v>48</v>
      </c>
      <c r="B51" s="54" t="s">
        <v>186</v>
      </c>
      <c r="C51" s="55" t="s">
        <v>187</v>
      </c>
      <c r="D51" s="56" t="s">
        <v>188</v>
      </c>
      <c r="E51" s="56" t="s">
        <v>18</v>
      </c>
      <c r="F51" s="61">
        <v>170</v>
      </c>
      <c r="G51" s="57"/>
      <c r="H51" s="58"/>
      <c r="I51" s="59">
        <f t="shared" si="0"/>
        <v>0</v>
      </c>
    </row>
    <row r="52" spans="1:9" customFormat="1" ht="30.75" customHeight="1">
      <c r="A52" s="53">
        <v>49</v>
      </c>
      <c r="B52" s="54" t="s">
        <v>189</v>
      </c>
      <c r="C52" s="55" t="s">
        <v>187</v>
      </c>
      <c r="D52" s="56" t="s">
        <v>42</v>
      </c>
      <c r="E52" s="56" t="s">
        <v>18</v>
      </c>
      <c r="F52" s="56">
        <v>52</v>
      </c>
      <c r="G52" s="57"/>
      <c r="H52" s="58"/>
      <c r="I52" s="59">
        <f t="shared" si="0"/>
        <v>0</v>
      </c>
    </row>
    <row r="53" spans="1:9" customFormat="1" ht="30.75" customHeight="1">
      <c r="A53" s="53">
        <v>50</v>
      </c>
      <c r="B53" s="54" t="s">
        <v>190</v>
      </c>
      <c r="C53" s="55" t="s">
        <v>187</v>
      </c>
      <c r="D53" s="56" t="s">
        <v>42</v>
      </c>
      <c r="E53" s="56" t="s">
        <v>18</v>
      </c>
      <c r="F53" s="56">
        <v>52</v>
      </c>
      <c r="G53" s="57"/>
      <c r="H53" s="58"/>
      <c r="I53" s="59">
        <f t="shared" si="0"/>
        <v>0</v>
      </c>
    </row>
    <row r="54" spans="1:9" customFormat="1" ht="30.75" customHeight="1">
      <c r="A54" s="53">
        <v>51</v>
      </c>
      <c r="B54" s="54" t="s">
        <v>191</v>
      </c>
      <c r="C54" s="55" t="s">
        <v>187</v>
      </c>
      <c r="D54" s="56" t="s">
        <v>42</v>
      </c>
      <c r="E54" s="56" t="s">
        <v>18</v>
      </c>
      <c r="F54" s="56">
        <v>52</v>
      </c>
      <c r="G54" s="57"/>
      <c r="H54" s="58"/>
      <c r="I54" s="59">
        <f t="shared" si="0"/>
        <v>0</v>
      </c>
    </row>
    <row r="55" spans="1:9" customFormat="1" ht="30.75" customHeight="1">
      <c r="A55" s="53">
        <v>52</v>
      </c>
      <c r="B55" s="54" t="s">
        <v>192</v>
      </c>
      <c r="C55" s="55" t="s">
        <v>187</v>
      </c>
      <c r="D55" s="56" t="s">
        <v>42</v>
      </c>
      <c r="E55" s="56" t="s">
        <v>18</v>
      </c>
      <c r="F55" s="56">
        <v>52</v>
      </c>
      <c r="G55" s="57"/>
      <c r="H55" s="58"/>
      <c r="I55" s="59">
        <f t="shared" si="0"/>
        <v>0</v>
      </c>
    </row>
    <row r="56" spans="1:9" customFormat="1" ht="30.75" customHeight="1">
      <c r="A56" s="53">
        <v>53</v>
      </c>
      <c r="B56" s="54" t="s">
        <v>193</v>
      </c>
      <c r="C56" s="55" t="s">
        <v>187</v>
      </c>
      <c r="D56" s="56" t="s">
        <v>100</v>
      </c>
      <c r="E56" s="56" t="s">
        <v>18</v>
      </c>
      <c r="F56" s="56">
        <v>66</v>
      </c>
      <c r="G56" s="57"/>
      <c r="H56" s="58"/>
      <c r="I56" s="59">
        <f t="shared" si="0"/>
        <v>0</v>
      </c>
    </row>
    <row r="57" spans="1:9" customFormat="1" ht="30.75" customHeight="1">
      <c r="A57" s="53">
        <v>54</v>
      </c>
      <c r="B57" s="54" t="s">
        <v>194</v>
      </c>
      <c r="C57" s="55" t="s">
        <v>146</v>
      </c>
      <c r="D57" s="56" t="s">
        <v>42</v>
      </c>
      <c r="E57" s="56" t="s">
        <v>18</v>
      </c>
      <c r="F57" s="56">
        <v>180</v>
      </c>
      <c r="G57" s="57"/>
      <c r="H57" s="58"/>
      <c r="I57" s="59">
        <f t="shared" si="0"/>
        <v>0</v>
      </c>
    </row>
    <row r="58" spans="1:9" customFormat="1" ht="30.75" customHeight="1">
      <c r="A58" s="53">
        <v>55</v>
      </c>
      <c r="B58" s="54" t="s">
        <v>195</v>
      </c>
      <c r="C58" s="55" t="s">
        <v>187</v>
      </c>
      <c r="D58" s="56" t="s">
        <v>42</v>
      </c>
      <c r="E58" s="56" t="s">
        <v>18</v>
      </c>
      <c r="F58" s="56">
        <v>12</v>
      </c>
      <c r="G58" s="57"/>
      <c r="H58" s="58"/>
      <c r="I58" s="59">
        <f t="shared" si="0"/>
        <v>0</v>
      </c>
    </row>
    <row r="59" spans="1:9" customFormat="1" ht="30.75" customHeight="1">
      <c r="A59" s="53">
        <v>56</v>
      </c>
      <c r="B59" s="54" t="s">
        <v>196</v>
      </c>
      <c r="C59" s="55" t="s">
        <v>197</v>
      </c>
      <c r="D59" s="56" t="s">
        <v>144</v>
      </c>
      <c r="E59" s="56" t="s">
        <v>18</v>
      </c>
      <c r="F59" s="56">
        <v>130</v>
      </c>
      <c r="G59" s="57"/>
      <c r="H59" s="58"/>
      <c r="I59" s="59">
        <f t="shared" si="0"/>
        <v>0</v>
      </c>
    </row>
    <row r="60" spans="1:9" customFormat="1" ht="61.2" customHeight="1">
      <c r="A60" s="53">
        <v>57</v>
      </c>
      <c r="B60" s="54" t="s">
        <v>198</v>
      </c>
      <c r="C60" s="55" t="s">
        <v>199</v>
      </c>
      <c r="D60" s="56" t="s">
        <v>108</v>
      </c>
      <c r="E60" s="56" t="s">
        <v>18</v>
      </c>
      <c r="F60" s="56">
        <v>80</v>
      </c>
      <c r="G60" s="57"/>
      <c r="H60" s="58"/>
      <c r="I60" s="59">
        <f t="shared" si="0"/>
        <v>0</v>
      </c>
    </row>
    <row r="61" spans="1:9" customFormat="1" ht="65.7" customHeight="1">
      <c r="A61" s="53">
        <v>58</v>
      </c>
      <c r="B61" s="54" t="s">
        <v>180</v>
      </c>
      <c r="C61" s="55" t="s">
        <v>200</v>
      </c>
      <c r="D61" s="56" t="s">
        <v>108</v>
      </c>
      <c r="E61" s="56" t="s">
        <v>18</v>
      </c>
      <c r="F61" s="56">
        <v>190</v>
      </c>
      <c r="G61" s="57"/>
      <c r="H61" s="58"/>
      <c r="I61" s="59">
        <f t="shared" si="0"/>
        <v>0</v>
      </c>
    </row>
    <row r="62" spans="1:9" customFormat="1" ht="52.95" customHeight="1">
      <c r="A62" s="53">
        <v>58</v>
      </c>
      <c r="B62" s="54" t="s">
        <v>201</v>
      </c>
      <c r="C62" s="55" t="s">
        <v>202</v>
      </c>
      <c r="D62" s="56" t="s">
        <v>203</v>
      </c>
      <c r="E62" s="56" t="s">
        <v>18</v>
      </c>
      <c r="F62" s="56">
        <v>800</v>
      </c>
      <c r="G62" s="57"/>
      <c r="H62" s="58"/>
      <c r="I62" s="59">
        <f t="shared" si="0"/>
        <v>0</v>
      </c>
    </row>
    <row r="63" spans="1:9" customFormat="1" ht="39.75" customHeight="1">
      <c r="A63" s="53">
        <v>59</v>
      </c>
      <c r="B63" s="54" t="s">
        <v>204</v>
      </c>
      <c r="C63" s="55" t="s">
        <v>205</v>
      </c>
      <c r="D63" s="56" t="s">
        <v>108</v>
      </c>
      <c r="E63" s="56" t="s">
        <v>18</v>
      </c>
      <c r="F63" s="56">
        <v>110</v>
      </c>
      <c r="G63" s="57"/>
      <c r="H63" s="58"/>
      <c r="I63" s="59">
        <f t="shared" si="0"/>
        <v>0</v>
      </c>
    </row>
    <row r="64" spans="1:9" customFormat="1" ht="39.75" customHeight="1">
      <c r="A64" s="53">
        <v>60</v>
      </c>
      <c r="B64" s="54" t="s">
        <v>206</v>
      </c>
      <c r="C64" s="55" t="s">
        <v>207</v>
      </c>
      <c r="D64" s="56" t="s">
        <v>42</v>
      </c>
      <c r="E64" s="56" t="s">
        <v>18</v>
      </c>
      <c r="F64" s="56">
        <v>610</v>
      </c>
      <c r="G64" s="57"/>
      <c r="H64" s="58"/>
      <c r="I64" s="59">
        <f t="shared" si="0"/>
        <v>0</v>
      </c>
    </row>
    <row r="65" spans="1:9" customFormat="1" ht="43.95" customHeight="1">
      <c r="A65" s="53">
        <v>61</v>
      </c>
      <c r="B65" s="54" t="s">
        <v>208</v>
      </c>
      <c r="C65" s="55" t="s">
        <v>209</v>
      </c>
      <c r="D65" s="56" t="s">
        <v>210</v>
      </c>
      <c r="E65" s="56" t="s">
        <v>18</v>
      </c>
      <c r="F65" s="56">
        <v>56</v>
      </c>
      <c r="G65" s="57"/>
      <c r="H65" s="58"/>
      <c r="I65" s="59">
        <f t="shared" si="0"/>
        <v>0</v>
      </c>
    </row>
    <row r="66" spans="1:9" customFormat="1" ht="49.95" customHeight="1">
      <c r="A66" s="53">
        <v>62</v>
      </c>
      <c r="B66" s="54" t="s">
        <v>211</v>
      </c>
      <c r="C66" s="55" t="s">
        <v>212</v>
      </c>
      <c r="D66" s="56" t="s">
        <v>95</v>
      </c>
      <c r="E66" s="56" t="s">
        <v>18</v>
      </c>
      <c r="F66" s="56">
        <v>20</v>
      </c>
      <c r="G66" s="57"/>
      <c r="H66" s="58"/>
      <c r="I66" s="59">
        <f t="shared" si="0"/>
        <v>0</v>
      </c>
    </row>
    <row r="67" spans="1:9" customFormat="1" ht="52.95" customHeight="1">
      <c r="A67" s="53">
        <v>63</v>
      </c>
      <c r="B67" s="54" t="s">
        <v>213</v>
      </c>
      <c r="C67" s="55" t="s">
        <v>214</v>
      </c>
      <c r="D67" s="56" t="s">
        <v>144</v>
      </c>
      <c r="E67" s="56" t="s">
        <v>18</v>
      </c>
      <c r="F67" s="56">
        <v>20</v>
      </c>
      <c r="G67" s="57"/>
      <c r="H67" s="58"/>
      <c r="I67" s="59">
        <f t="shared" si="0"/>
        <v>0</v>
      </c>
    </row>
    <row r="68" spans="1:9" customFormat="1" ht="39.75" customHeight="1">
      <c r="A68" s="53">
        <v>64</v>
      </c>
      <c r="B68" s="54" t="s">
        <v>215</v>
      </c>
      <c r="C68" s="55" t="s">
        <v>216</v>
      </c>
      <c r="D68" s="56" t="s">
        <v>217</v>
      </c>
      <c r="E68" s="56" t="s">
        <v>18</v>
      </c>
      <c r="F68" s="56">
        <v>10</v>
      </c>
      <c r="G68" s="57"/>
      <c r="H68" s="58"/>
      <c r="I68" s="59">
        <f t="shared" si="0"/>
        <v>0</v>
      </c>
    </row>
    <row r="69" spans="1:9" customFormat="1" ht="44.85" customHeight="1">
      <c r="A69" s="53">
        <v>65</v>
      </c>
      <c r="B69" s="54" t="s">
        <v>218</v>
      </c>
      <c r="C69" s="55" t="s">
        <v>219</v>
      </c>
      <c r="D69" s="56" t="s">
        <v>138</v>
      </c>
      <c r="E69" s="56" t="s">
        <v>18</v>
      </c>
      <c r="F69" s="56">
        <v>24</v>
      </c>
      <c r="G69" s="57"/>
      <c r="H69" s="58"/>
      <c r="I69" s="59">
        <f t="shared" ref="I69:I82" si="1">F69*H69</f>
        <v>0</v>
      </c>
    </row>
    <row r="70" spans="1:9" customFormat="1" ht="39.75" customHeight="1">
      <c r="A70" s="53">
        <v>66</v>
      </c>
      <c r="B70" s="54" t="s">
        <v>220</v>
      </c>
      <c r="C70" s="55" t="s">
        <v>221</v>
      </c>
      <c r="D70" s="56" t="s">
        <v>42</v>
      </c>
      <c r="E70" s="56" t="s">
        <v>18</v>
      </c>
      <c r="F70" s="56">
        <v>700</v>
      </c>
      <c r="G70" s="57"/>
      <c r="H70" s="58"/>
      <c r="I70" s="59">
        <f t="shared" si="1"/>
        <v>0</v>
      </c>
    </row>
    <row r="71" spans="1:9" customFormat="1" ht="59.7" customHeight="1">
      <c r="A71" s="53">
        <v>67</v>
      </c>
      <c r="B71" s="54" t="s">
        <v>222</v>
      </c>
      <c r="C71" s="55" t="s">
        <v>223</v>
      </c>
      <c r="D71" s="56" t="s">
        <v>130</v>
      </c>
      <c r="E71" s="56" t="s">
        <v>18</v>
      </c>
      <c r="F71" s="56">
        <v>80</v>
      </c>
      <c r="G71" s="57"/>
      <c r="H71" s="58"/>
      <c r="I71" s="59">
        <f t="shared" si="1"/>
        <v>0</v>
      </c>
    </row>
    <row r="72" spans="1:9" customFormat="1" ht="52.95" customHeight="1">
      <c r="A72" s="53">
        <v>68</v>
      </c>
      <c r="B72" s="54" t="s">
        <v>224</v>
      </c>
      <c r="C72" s="55" t="s">
        <v>225</v>
      </c>
      <c r="D72" s="56" t="s">
        <v>138</v>
      </c>
      <c r="E72" s="56" t="s">
        <v>18</v>
      </c>
      <c r="F72" s="56">
        <v>16</v>
      </c>
      <c r="G72" s="57"/>
      <c r="H72" s="58"/>
      <c r="I72" s="59">
        <f t="shared" si="1"/>
        <v>0</v>
      </c>
    </row>
    <row r="73" spans="1:9" customFormat="1" ht="35.85" customHeight="1">
      <c r="A73" s="53">
        <v>69</v>
      </c>
      <c r="B73" s="54" t="s">
        <v>226</v>
      </c>
      <c r="C73" s="55" t="s">
        <v>227</v>
      </c>
      <c r="D73" s="56" t="s">
        <v>138</v>
      </c>
      <c r="E73" s="56" t="s">
        <v>18</v>
      </c>
      <c r="F73" s="56">
        <v>20</v>
      </c>
      <c r="G73" s="57"/>
      <c r="H73" s="58"/>
      <c r="I73" s="59">
        <f t="shared" si="1"/>
        <v>0</v>
      </c>
    </row>
    <row r="74" spans="1:9" customFormat="1" ht="39.75" customHeight="1">
      <c r="A74" s="53">
        <v>70</v>
      </c>
      <c r="B74" s="54" t="s">
        <v>228</v>
      </c>
      <c r="C74" s="55" t="s">
        <v>229</v>
      </c>
      <c r="D74" s="56" t="s">
        <v>203</v>
      </c>
      <c r="E74" s="56" t="s">
        <v>18</v>
      </c>
      <c r="F74" s="56">
        <v>250</v>
      </c>
      <c r="G74" s="57"/>
      <c r="H74" s="58"/>
      <c r="I74" s="59">
        <f t="shared" si="1"/>
        <v>0</v>
      </c>
    </row>
    <row r="75" spans="1:9" customFormat="1" ht="46.95" customHeight="1">
      <c r="A75" s="53">
        <v>71</v>
      </c>
      <c r="B75" s="54" t="s">
        <v>230</v>
      </c>
      <c r="C75" s="55" t="s">
        <v>231</v>
      </c>
      <c r="D75" s="56" t="s">
        <v>84</v>
      </c>
      <c r="E75" s="56" t="s">
        <v>18</v>
      </c>
      <c r="F75" s="56">
        <v>26</v>
      </c>
      <c r="G75" s="57"/>
      <c r="H75" s="58"/>
      <c r="I75" s="59">
        <f t="shared" si="1"/>
        <v>0</v>
      </c>
    </row>
    <row r="76" spans="1:9" customFormat="1" ht="39.75" customHeight="1">
      <c r="A76" s="53">
        <v>72</v>
      </c>
      <c r="B76" s="54" t="s">
        <v>232</v>
      </c>
      <c r="C76" s="55" t="s">
        <v>233</v>
      </c>
      <c r="D76" s="56" t="s">
        <v>217</v>
      </c>
      <c r="E76" s="56" t="s">
        <v>18</v>
      </c>
      <c r="F76" s="56">
        <v>16</v>
      </c>
      <c r="G76" s="57"/>
      <c r="H76" s="58"/>
      <c r="I76" s="59">
        <f t="shared" si="1"/>
        <v>0</v>
      </c>
    </row>
    <row r="77" spans="1:9" customFormat="1" ht="39.75" customHeight="1">
      <c r="A77" s="53">
        <v>73</v>
      </c>
      <c r="B77" s="54" t="s">
        <v>234</v>
      </c>
      <c r="C77" s="55" t="s">
        <v>171</v>
      </c>
      <c r="D77" s="56" t="s">
        <v>235</v>
      </c>
      <c r="E77" s="56" t="s">
        <v>18</v>
      </c>
      <c r="F77" s="56">
        <v>56</v>
      </c>
      <c r="G77" s="57"/>
      <c r="H77" s="58"/>
      <c r="I77" s="59">
        <f t="shared" si="1"/>
        <v>0</v>
      </c>
    </row>
    <row r="78" spans="1:9" customFormat="1" ht="39.75" customHeight="1">
      <c r="A78" s="53">
        <v>74</v>
      </c>
      <c r="B78" s="54" t="s">
        <v>236</v>
      </c>
      <c r="C78" s="55" t="s">
        <v>237</v>
      </c>
      <c r="D78" s="56" t="s">
        <v>59</v>
      </c>
      <c r="E78" s="56" t="s">
        <v>18</v>
      </c>
      <c r="F78" s="56">
        <v>260</v>
      </c>
      <c r="G78" s="57"/>
      <c r="H78" s="58"/>
      <c r="I78" s="59">
        <f t="shared" si="1"/>
        <v>0</v>
      </c>
    </row>
    <row r="79" spans="1:9" customFormat="1" ht="39.75" customHeight="1">
      <c r="A79" s="53">
        <v>75</v>
      </c>
      <c r="B79" s="54" t="s">
        <v>238</v>
      </c>
      <c r="C79" s="55" t="s">
        <v>239</v>
      </c>
      <c r="D79" s="56" t="s">
        <v>108</v>
      </c>
      <c r="E79" s="56" t="s">
        <v>18</v>
      </c>
      <c r="F79" s="56">
        <v>84</v>
      </c>
      <c r="G79" s="57"/>
      <c r="H79" s="58"/>
      <c r="I79" s="59">
        <f t="shared" si="1"/>
        <v>0</v>
      </c>
    </row>
    <row r="80" spans="1:9" customFormat="1" ht="51.45" customHeight="1">
      <c r="A80" s="53">
        <v>76</v>
      </c>
      <c r="B80" s="54" t="s">
        <v>240</v>
      </c>
      <c r="C80" s="55" t="s">
        <v>241</v>
      </c>
      <c r="D80" s="56" t="s">
        <v>84</v>
      </c>
      <c r="E80" s="56" t="s">
        <v>18</v>
      </c>
      <c r="F80" s="56">
        <v>70</v>
      </c>
      <c r="G80" s="57"/>
      <c r="H80" s="58"/>
      <c r="I80" s="59">
        <f t="shared" si="1"/>
        <v>0</v>
      </c>
    </row>
    <row r="81" spans="1:12" customFormat="1" ht="49.95" customHeight="1">
      <c r="A81" s="53">
        <v>77</v>
      </c>
      <c r="B81" s="54" t="s">
        <v>242</v>
      </c>
      <c r="C81" s="55" t="s">
        <v>243</v>
      </c>
      <c r="D81" s="56" t="s">
        <v>244</v>
      </c>
      <c r="E81" s="56" t="s">
        <v>18</v>
      </c>
      <c r="F81" s="56">
        <v>14</v>
      </c>
      <c r="G81" s="57"/>
      <c r="H81" s="58"/>
      <c r="I81" s="59">
        <f t="shared" si="1"/>
        <v>0</v>
      </c>
    </row>
    <row r="82" spans="1:12" customFormat="1" ht="48.6" customHeight="1">
      <c r="A82" s="53">
        <v>78</v>
      </c>
      <c r="B82" s="54" t="s">
        <v>245</v>
      </c>
      <c r="C82" s="55" t="s">
        <v>246</v>
      </c>
      <c r="D82" s="56" t="s">
        <v>247</v>
      </c>
      <c r="E82" s="56" t="s">
        <v>18</v>
      </c>
      <c r="F82" s="56">
        <v>280</v>
      </c>
      <c r="G82" s="57"/>
      <c r="H82" s="58"/>
      <c r="I82" s="59">
        <f t="shared" si="1"/>
        <v>0</v>
      </c>
    </row>
    <row r="83" spans="1:12" customFormat="1" ht="39.75" customHeight="1">
      <c r="A83" s="32"/>
      <c r="B83" s="62"/>
      <c r="C83" s="63"/>
      <c r="D83" s="32"/>
      <c r="E83" s="32"/>
      <c r="F83" s="32"/>
      <c r="G83" s="32"/>
      <c r="H83" s="64" t="s">
        <v>33</v>
      </c>
      <c r="I83" s="65">
        <f>SUM(I4:I82)</f>
        <v>0</v>
      </c>
    </row>
    <row r="84" spans="1:12" customFormat="1" ht="89.4" customHeight="1">
      <c r="A84" s="32"/>
      <c r="B84" s="121" t="s">
        <v>400</v>
      </c>
      <c r="C84" s="121"/>
      <c r="D84" s="121"/>
      <c r="E84" s="111"/>
      <c r="F84" s="111"/>
      <c r="G84" s="111"/>
      <c r="H84" s="111"/>
      <c r="I84" s="111"/>
      <c r="J84" s="111"/>
      <c r="K84" s="111"/>
      <c r="L84" s="111"/>
    </row>
    <row r="85" spans="1:12" customFormat="1" ht="47.85" customHeight="1">
      <c r="A85" s="32"/>
      <c r="B85" s="122" t="s">
        <v>248</v>
      </c>
      <c r="C85" s="122"/>
      <c r="D85" s="32"/>
      <c r="E85" s="32"/>
      <c r="F85" s="32"/>
      <c r="G85" s="32"/>
      <c r="H85" s="66"/>
      <c r="I85" s="67"/>
    </row>
    <row r="86" spans="1:12" customFormat="1" ht="47.85" customHeight="1">
      <c r="A86" s="32"/>
      <c r="B86" s="62"/>
      <c r="C86" s="63"/>
      <c r="D86" s="32"/>
      <c r="E86" s="32"/>
      <c r="F86" s="32"/>
      <c r="G86" s="32"/>
      <c r="H86" s="66"/>
      <c r="I86" s="67"/>
    </row>
    <row r="87" spans="1:12" customFormat="1" ht="30.75" customHeight="1">
      <c r="A87" s="117" t="s">
        <v>76</v>
      </c>
      <c r="B87" s="117"/>
      <c r="C87" s="117"/>
      <c r="D87" s="117" t="s">
        <v>35</v>
      </c>
      <c r="E87" s="117"/>
      <c r="F87" s="117"/>
      <c r="G87" s="117"/>
      <c r="H87" s="117"/>
      <c r="I87" s="117"/>
    </row>
    <row r="88" spans="1:12" s="50" customFormat="1" ht="51.75" customHeight="1">
      <c r="A88" s="32"/>
      <c r="B88" s="62"/>
      <c r="C88" s="63"/>
      <c r="D88" s="32"/>
      <c r="E88" s="32"/>
      <c r="F88" s="32"/>
      <c r="G88" s="32"/>
      <c r="H88" s="32"/>
      <c r="I88" s="32"/>
    </row>
  </sheetData>
  <sheetProtection algorithmName="SHA-512" hashValue="2EFWAKck/TLXiMWhQZx04bWop+qKRdh1KSyMrmuaplYQnSeyH7prwyQ+kqRa4/7+rWYXgQuo8gqCHKw7F/nZeQ==" saltValue="p0v0eFTootuqoyhfc4sfOw==" spinCount="100000" sheet="1" formatCells="0" formatColumns="0" formatRows="0" insertColumns="0" insertRows="0" insertHyperlinks="0" deleteColumns="0" deleteRows="0"/>
  <mergeCells count="4">
    <mergeCell ref="A87:C87"/>
    <mergeCell ref="D87:I87"/>
    <mergeCell ref="B84:D84"/>
    <mergeCell ref="B85:C85"/>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048576"/>
  <sheetViews>
    <sheetView zoomScale="80" zoomScaleNormal="80" workbookViewId="0">
      <selection activeCell="E11" sqref="E11"/>
    </sheetView>
  </sheetViews>
  <sheetFormatPr defaultRowHeight="35.1" customHeight="1"/>
  <cols>
    <col min="1" max="1" width="4.5546875" style="11" customWidth="1"/>
    <col min="2" max="2" width="25.5546875" style="79" customWidth="1"/>
    <col min="3" max="3" width="67.5546875" style="11" customWidth="1"/>
    <col min="4" max="4" width="10.44140625" style="80" customWidth="1"/>
    <col min="5" max="5" width="10.5546875" style="11" customWidth="1"/>
    <col min="6" max="6" width="20.44140625" style="11" customWidth="1"/>
    <col min="7" max="7" width="19.44140625" style="11" customWidth="1"/>
    <col min="8" max="8" width="19.5546875" style="11" customWidth="1"/>
    <col min="9" max="1024" width="8.88671875" style="11" customWidth="1"/>
  </cols>
  <sheetData>
    <row r="1" spans="1:8" s="25" customFormat="1" ht="21">
      <c r="A1" s="11"/>
      <c r="B1" s="26" t="s">
        <v>249</v>
      </c>
      <c r="C1" s="22"/>
      <c r="D1" s="69"/>
    </row>
    <row r="2" spans="1:8" s="32" customFormat="1" ht="45">
      <c r="A2" s="27" t="s">
        <v>1</v>
      </c>
      <c r="B2" s="28" t="s">
        <v>2</v>
      </c>
      <c r="C2" s="27" t="s">
        <v>3</v>
      </c>
      <c r="D2" s="28" t="s">
        <v>4</v>
      </c>
      <c r="E2" s="28" t="s">
        <v>5</v>
      </c>
      <c r="F2" s="28" t="s">
        <v>6</v>
      </c>
      <c r="G2" s="28" t="s">
        <v>394</v>
      </c>
      <c r="H2" s="28" t="s">
        <v>395</v>
      </c>
    </row>
    <row r="3" spans="1:8" s="63" customFormat="1" ht="30">
      <c r="A3" s="28" t="s">
        <v>9</v>
      </c>
      <c r="B3" s="28" t="s">
        <v>10</v>
      </c>
      <c r="C3" s="28" t="s">
        <v>11</v>
      </c>
      <c r="D3" s="28" t="s">
        <v>12</v>
      </c>
      <c r="E3" s="28" t="s">
        <v>13</v>
      </c>
      <c r="F3" s="28" t="s">
        <v>14</v>
      </c>
      <c r="G3" s="28" t="s">
        <v>38</v>
      </c>
      <c r="H3" s="28" t="s">
        <v>250</v>
      </c>
    </row>
    <row r="4" spans="1:8" s="32" customFormat="1" ht="52.2">
      <c r="A4" s="33">
        <v>1</v>
      </c>
      <c r="B4" s="70" t="s">
        <v>251</v>
      </c>
      <c r="C4" s="35" t="s">
        <v>252</v>
      </c>
      <c r="D4" s="35" t="s">
        <v>52</v>
      </c>
      <c r="E4" s="36">
        <v>130</v>
      </c>
      <c r="F4" s="71"/>
      <c r="G4" s="72"/>
      <c r="H4" s="39">
        <f>E4*G4</f>
        <v>0</v>
      </c>
    </row>
    <row r="5" spans="1:8" s="32" customFormat="1" ht="52.2">
      <c r="A5" s="33">
        <v>2</v>
      </c>
      <c r="B5" s="70" t="s">
        <v>253</v>
      </c>
      <c r="C5" s="35" t="s">
        <v>252</v>
      </c>
      <c r="D5" s="35" t="s">
        <v>52</v>
      </c>
      <c r="E5" s="36">
        <v>390</v>
      </c>
      <c r="F5" s="71"/>
      <c r="G5" s="72"/>
      <c r="H5" s="39">
        <f t="shared" ref="H5:H45" si="0">E5*G5</f>
        <v>0</v>
      </c>
    </row>
    <row r="6" spans="1:8" s="32" customFormat="1" ht="52.2">
      <c r="A6" s="33">
        <v>3</v>
      </c>
      <c r="B6" s="70" t="s">
        <v>254</v>
      </c>
      <c r="C6" s="35" t="s">
        <v>252</v>
      </c>
      <c r="D6" s="35" t="s">
        <v>18</v>
      </c>
      <c r="E6" s="36">
        <v>50</v>
      </c>
      <c r="F6" s="71"/>
      <c r="G6" s="72"/>
      <c r="H6" s="39">
        <f t="shared" si="0"/>
        <v>0</v>
      </c>
    </row>
    <row r="7" spans="1:8" s="32" customFormat="1" ht="52.2">
      <c r="A7" s="33">
        <v>4</v>
      </c>
      <c r="B7" s="70" t="s">
        <v>255</v>
      </c>
      <c r="C7" s="35" t="s">
        <v>256</v>
      </c>
      <c r="D7" s="35" t="s">
        <v>52</v>
      </c>
      <c r="E7" s="36">
        <v>360</v>
      </c>
      <c r="F7" s="71"/>
      <c r="G7" s="72"/>
      <c r="H7" s="39">
        <f t="shared" si="0"/>
        <v>0</v>
      </c>
    </row>
    <row r="8" spans="1:8" s="32" customFormat="1" ht="52.2">
      <c r="A8" s="33">
        <v>5</v>
      </c>
      <c r="B8" s="70" t="s">
        <v>257</v>
      </c>
      <c r="C8" s="35" t="s">
        <v>256</v>
      </c>
      <c r="D8" s="35" t="s">
        <v>52</v>
      </c>
      <c r="E8" s="36">
        <v>8</v>
      </c>
      <c r="F8" s="71"/>
      <c r="G8" s="72"/>
      <c r="H8" s="39">
        <f t="shared" si="0"/>
        <v>0</v>
      </c>
    </row>
    <row r="9" spans="1:8" s="32" customFormat="1" ht="52.2">
      <c r="A9" s="33">
        <v>6</v>
      </c>
      <c r="B9" s="70" t="s">
        <v>258</v>
      </c>
      <c r="C9" s="35" t="s">
        <v>259</v>
      </c>
      <c r="D9" s="35" t="s">
        <v>52</v>
      </c>
      <c r="E9" s="36">
        <v>400</v>
      </c>
      <c r="F9" s="71"/>
      <c r="G9" s="72"/>
      <c r="H9" s="39">
        <f t="shared" si="0"/>
        <v>0</v>
      </c>
    </row>
    <row r="10" spans="1:8" s="32" customFormat="1" ht="52.2">
      <c r="A10" s="33">
        <v>7</v>
      </c>
      <c r="B10" s="70" t="s">
        <v>260</v>
      </c>
      <c r="C10" s="35" t="s">
        <v>256</v>
      </c>
      <c r="D10" s="35" t="s">
        <v>52</v>
      </c>
      <c r="E10" s="36">
        <v>8</v>
      </c>
      <c r="F10" s="71"/>
      <c r="G10" s="72"/>
      <c r="H10" s="39">
        <f t="shared" si="0"/>
        <v>0</v>
      </c>
    </row>
    <row r="11" spans="1:8" s="32" customFormat="1" ht="52.2">
      <c r="A11" s="33">
        <v>8</v>
      </c>
      <c r="B11" s="70" t="s">
        <v>261</v>
      </c>
      <c r="C11" s="35" t="s">
        <v>256</v>
      </c>
      <c r="D11" s="35" t="s">
        <v>52</v>
      </c>
      <c r="E11" s="36">
        <v>36</v>
      </c>
      <c r="F11" s="71"/>
      <c r="G11" s="72"/>
      <c r="H11" s="39">
        <f t="shared" si="0"/>
        <v>0</v>
      </c>
    </row>
    <row r="12" spans="1:8" s="32" customFormat="1" ht="69.599999999999994">
      <c r="A12" s="33">
        <v>9</v>
      </c>
      <c r="B12" s="70" t="s">
        <v>262</v>
      </c>
      <c r="C12" s="35" t="s">
        <v>263</v>
      </c>
      <c r="D12" s="35" t="s">
        <v>264</v>
      </c>
      <c r="E12" s="36">
        <v>70</v>
      </c>
      <c r="F12" s="71"/>
      <c r="G12" s="72"/>
      <c r="H12" s="39">
        <f t="shared" si="0"/>
        <v>0</v>
      </c>
    </row>
    <row r="13" spans="1:8" s="32" customFormat="1" ht="52.2">
      <c r="A13" s="33">
        <v>10</v>
      </c>
      <c r="B13" s="70" t="s">
        <v>265</v>
      </c>
      <c r="C13" s="35" t="s">
        <v>256</v>
      </c>
      <c r="D13" s="35" t="s">
        <v>52</v>
      </c>
      <c r="E13" s="36">
        <v>6</v>
      </c>
      <c r="F13" s="71"/>
      <c r="G13" s="72"/>
      <c r="H13" s="39">
        <f t="shared" si="0"/>
        <v>0</v>
      </c>
    </row>
    <row r="14" spans="1:8" s="32" customFormat="1" ht="52.2">
      <c r="A14" s="33">
        <v>11</v>
      </c>
      <c r="B14" s="70" t="s">
        <v>266</v>
      </c>
      <c r="C14" s="35" t="s">
        <v>256</v>
      </c>
      <c r="D14" s="35" t="s">
        <v>52</v>
      </c>
      <c r="E14" s="36">
        <v>90</v>
      </c>
      <c r="F14" s="71"/>
      <c r="G14" s="72"/>
      <c r="H14" s="39">
        <f t="shared" si="0"/>
        <v>0</v>
      </c>
    </row>
    <row r="15" spans="1:8" s="32" customFormat="1" ht="52.2">
      <c r="A15" s="33">
        <v>12</v>
      </c>
      <c r="B15" s="70" t="s">
        <v>267</v>
      </c>
      <c r="C15" s="35" t="s">
        <v>259</v>
      </c>
      <c r="D15" s="35" t="s">
        <v>52</v>
      </c>
      <c r="E15" s="36">
        <v>170</v>
      </c>
      <c r="F15" s="71"/>
      <c r="G15" s="72"/>
      <c r="H15" s="39">
        <f t="shared" si="0"/>
        <v>0</v>
      </c>
    </row>
    <row r="16" spans="1:8" s="32" customFormat="1" ht="52.2">
      <c r="A16" s="33">
        <v>13</v>
      </c>
      <c r="B16" s="70" t="s">
        <v>268</v>
      </c>
      <c r="C16" s="35" t="s">
        <v>259</v>
      </c>
      <c r="D16" s="35" t="s">
        <v>18</v>
      </c>
      <c r="E16" s="36">
        <v>44</v>
      </c>
      <c r="F16" s="71"/>
      <c r="G16" s="72"/>
      <c r="H16" s="39">
        <f t="shared" si="0"/>
        <v>0</v>
      </c>
    </row>
    <row r="17" spans="1:8" s="32" customFormat="1" ht="34.799999999999997">
      <c r="A17" s="33">
        <v>14</v>
      </c>
      <c r="B17" s="70" t="s">
        <v>269</v>
      </c>
      <c r="C17" s="35" t="s">
        <v>270</v>
      </c>
      <c r="D17" s="35" t="s">
        <v>18</v>
      </c>
      <c r="E17" s="36">
        <v>40</v>
      </c>
      <c r="F17" s="71"/>
      <c r="G17" s="72"/>
      <c r="H17" s="39">
        <f t="shared" si="0"/>
        <v>0</v>
      </c>
    </row>
    <row r="18" spans="1:8" s="32" customFormat="1" ht="69.599999999999994">
      <c r="A18" s="33">
        <v>15</v>
      </c>
      <c r="B18" s="70" t="s">
        <v>271</v>
      </c>
      <c r="C18" s="35" t="s">
        <v>272</v>
      </c>
      <c r="D18" s="35" t="s">
        <v>18</v>
      </c>
      <c r="E18" s="36">
        <v>300</v>
      </c>
      <c r="F18" s="71"/>
      <c r="G18" s="72"/>
      <c r="H18" s="39">
        <f t="shared" si="0"/>
        <v>0</v>
      </c>
    </row>
    <row r="19" spans="1:8" s="32" customFormat="1" ht="139.19999999999999">
      <c r="A19" s="33">
        <v>16</v>
      </c>
      <c r="B19" s="70" t="s">
        <v>273</v>
      </c>
      <c r="C19" s="35" t="s">
        <v>274</v>
      </c>
      <c r="D19" s="35" t="s">
        <v>52</v>
      </c>
      <c r="E19" s="36">
        <v>340</v>
      </c>
      <c r="F19" s="71"/>
      <c r="G19" s="72"/>
      <c r="H19" s="39">
        <f t="shared" si="0"/>
        <v>0</v>
      </c>
    </row>
    <row r="20" spans="1:8" s="32" customFormat="1" ht="52.2">
      <c r="A20" s="33">
        <v>17</v>
      </c>
      <c r="B20" s="70" t="s">
        <v>275</v>
      </c>
      <c r="C20" s="35" t="s">
        <v>256</v>
      </c>
      <c r="D20" s="35" t="s">
        <v>52</v>
      </c>
      <c r="E20" s="36">
        <v>120</v>
      </c>
      <c r="F20" s="71"/>
      <c r="G20" s="72"/>
      <c r="H20" s="39">
        <f t="shared" si="0"/>
        <v>0</v>
      </c>
    </row>
    <row r="21" spans="1:8" s="32" customFormat="1" ht="52.2">
      <c r="A21" s="33">
        <v>18</v>
      </c>
      <c r="B21" s="70" t="s">
        <v>276</v>
      </c>
      <c r="C21" s="35" t="s">
        <v>259</v>
      </c>
      <c r="D21" s="35" t="s">
        <v>18</v>
      </c>
      <c r="E21" s="36">
        <v>120</v>
      </c>
      <c r="F21" s="71"/>
      <c r="G21" s="72"/>
      <c r="H21" s="39">
        <f t="shared" si="0"/>
        <v>0</v>
      </c>
    </row>
    <row r="22" spans="1:8" s="32" customFormat="1" ht="69.599999999999994">
      <c r="A22" s="33">
        <v>19</v>
      </c>
      <c r="B22" s="70" t="s">
        <v>277</v>
      </c>
      <c r="C22" s="35" t="s">
        <v>278</v>
      </c>
      <c r="D22" s="35" t="s">
        <v>18</v>
      </c>
      <c r="E22" s="36">
        <v>240</v>
      </c>
      <c r="F22" s="71"/>
      <c r="G22" s="72"/>
      <c r="H22" s="39">
        <f t="shared" si="0"/>
        <v>0</v>
      </c>
    </row>
    <row r="23" spans="1:8" s="32" customFormat="1" ht="52.2">
      <c r="A23" s="33">
        <v>20</v>
      </c>
      <c r="B23" s="70" t="s">
        <v>279</v>
      </c>
      <c r="C23" s="35" t="s">
        <v>259</v>
      </c>
      <c r="D23" s="35" t="s">
        <v>52</v>
      </c>
      <c r="E23" s="36">
        <v>100</v>
      </c>
      <c r="F23" s="71"/>
      <c r="G23" s="72"/>
      <c r="H23" s="39">
        <f t="shared" si="0"/>
        <v>0</v>
      </c>
    </row>
    <row r="24" spans="1:8" s="32" customFormat="1" ht="156.6">
      <c r="A24" s="33">
        <v>21</v>
      </c>
      <c r="B24" s="70" t="s">
        <v>280</v>
      </c>
      <c r="C24" s="35" t="s">
        <v>281</v>
      </c>
      <c r="D24" s="35" t="s">
        <v>52</v>
      </c>
      <c r="E24" s="36">
        <v>600</v>
      </c>
      <c r="F24" s="71"/>
      <c r="G24" s="72"/>
      <c r="H24" s="39">
        <f t="shared" si="0"/>
        <v>0</v>
      </c>
    </row>
    <row r="25" spans="1:8" s="32" customFormat="1" ht="52.2">
      <c r="A25" s="33">
        <v>22</v>
      </c>
      <c r="B25" s="47" t="s">
        <v>282</v>
      </c>
      <c r="C25" s="35" t="s">
        <v>259</v>
      </c>
      <c r="D25" s="47" t="s">
        <v>52</v>
      </c>
      <c r="E25" s="47">
        <v>140</v>
      </c>
      <c r="F25" s="47"/>
      <c r="G25" s="47"/>
      <c r="H25" s="39">
        <f t="shared" si="0"/>
        <v>0</v>
      </c>
    </row>
    <row r="26" spans="1:8" s="32" customFormat="1" ht="52.2">
      <c r="A26" s="33">
        <v>23</v>
      </c>
      <c r="B26" s="70" t="s">
        <v>283</v>
      </c>
      <c r="C26" s="35" t="s">
        <v>256</v>
      </c>
      <c r="D26" s="35" t="s">
        <v>52</v>
      </c>
      <c r="E26" s="36">
        <v>8</v>
      </c>
      <c r="F26" s="71"/>
      <c r="G26" s="72"/>
      <c r="H26" s="39">
        <f t="shared" si="0"/>
        <v>0</v>
      </c>
    </row>
    <row r="27" spans="1:8" s="32" customFormat="1" ht="52.2">
      <c r="A27" s="33">
        <v>24</v>
      </c>
      <c r="B27" s="70" t="s">
        <v>284</v>
      </c>
      <c r="C27" s="35" t="s">
        <v>252</v>
      </c>
      <c r="D27" s="35" t="s">
        <v>52</v>
      </c>
      <c r="E27" s="36">
        <v>500</v>
      </c>
      <c r="F27" s="71"/>
      <c r="G27" s="72"/>
      <c r="H27" s="39">
        <f t="shared" si="0"/>
        <v>0</v>
      </c>
    </row>
    <row r="28" spans="1:8" s="32" customFormat="1" ht="174">
      <c r="A28" s="33">
        <v>25</v>
      </c>
      <c r="B28" s="70" t="s">
        <v>285</v>
      </c>
      <c r="C28" s="35" t="s">
        <v>286</v>
      </c>
      <c r="D28" s="35" t="s">
        <v>52</v>
      </c>
      <c r="E28" s="36">
        <v>200</v>
      </c>
      <c r="F28" s="71"/>
      <c r="G28" s="72"/>
      <c r="H28" s="39">
        <f t="shared" si="0"/>
        <v>0</v>
      </c>
    </row>
    <row r="29" spans="1:8" s="32" customFormat="1" ht="52.2">
      <c r="A29" s="33">
        <v>26</v>
      </c>
      <c r="B29" s="70" t="s">
        <v>287</v>
      </c>
      <c r="C29" s="35" t="s">
        <v>259</v>
      </c>
      <c r="D29" s="35" t="s">
        <v>52</v>
      </c>
      <c r="E29" s="36">
        <v>70</v>
      </c>
      <c r="F29" s="71"/>
      <c r="G29" s="72"/>
      <c r="H29" s="39">
        <f t="shared" si="0"/>
        <v>0</v>
      </c>
    </row>
    <row r="30" spans="1:8" s="32" customFormat="1" ht="121.8">
      <c r="A30" s="33">
        <v>27</v>
      </c>
      <c r="B30" s="70" t="s">
        <v>288</v>
      </c>
      <c r="C30" s="35" t="s">
        <v>289</v>
      </c>
      <c r="D30" s="35" t="s">
        <v>52</v>
      </c>
      <c r="E30" s="36">
        <v>300</v>
      </c>
      <c r="F30" s="71"/>
      <c r="G30" s="72"/>
      <c r="H30" s="39">
        <f t="shared" si="0"/>
        <v>0</v>
      </c>
    </row>
    <row r="31" spans="1:8" s="32" customFormat="1" ht="69.599999999999994">
      <c r="A31" s="33">
        <v>28</v>
      </c>
      <c r="B31" s="70" t="s">
        <v>290</v>
      </c>
      <c r="C31" s="35" t="s">
        <v>291</v>
      </c>
      <c r="D31" s="35" t="s">
        <v>292</v>
      </c>
      <c r="E31" s="36">
        <v>240</v>
      </c>
      <c r="F31" s="71"/>
      <c r="G31" s="72"/>
      <c r="H31" s="39">
        <f t="shared" si="0"/>
        <v>0</v>
      </c>
    </row>
    <row r="32" spans="1:8" s="32" customFormat="1" ht="52.2">
      <c r="A32" s="33">
        <v>29</v>
      </c>
      <c r="B32" s="70" t="s">
        <v>293</v>
      </c>
      <c r="C32" s="35" t="s">
        <v>294</v>
      </c>
      <c r="D32" s="35" t="s">
        <v>52</v>
      </c>
      <c r="E32" s="36">
        <v>30</v>
      </c>
      <c r="F32" s="71"/>
      <c r="G32" s="72"/>
      <c r="H32" s="39">
        <f t="shared" si="0"/>
        <v>0</v>
      </c>
    </row>
    <row r="33" spans="1:8" s="32" customFormat="1" ht="52.2" customHeight="1">
      <c r="A33" s="33">
        <v>30</v>
      </c>
      <c r="B33" s="70" t="s">
        <v>295</v>
      </c>
      <c r="C33" s="35" t="s">
        <v>296</v>
      </c>
      <c r="D33" s="35" t="s">
        <v>18</v>
      </c>
      <c r="E33" s="36">
        <v>110</v>
      </c>
      <c r="F33" s="71"/>
      <c r="G33" s="72"/>
      <c r="H33" s="39">
        <f t="shared" si="0"/>
        <v>0</v>
      </c>
    </row>
    <row r="34" spans="1:8" s="32" customFormat="1" ht="58.95" customHeight="1">
      <c r="A34" s="33">
        <v>31</v>
      </c>
      <c r="B34" s="70" t="s">
        <v>297</v>
      </c>
      <c r="C34" s="35" t="s">
        <v>256</v>
      </c>
      <c r="D34" s="35" t="s">
        <v>298</v>
      </c>
      <c r="E34" s="36">
        <v>80</v>
      </c>
      <c r="F34" s="71"/>
      <c r="G34" s="72"/>
      <c r="H34" s="39">
        <f t="shared" si="0"/>
        <v>0</v>
      </c>
    </row>
    <row r="35" spans="1:8" s="32" customFormat="1" ht="63.45" customHeight="1">
      <c r="A35" s="33">
        <v>32</v>
      </c>
      <c r="B35" s="70" t="s">
        <v>299</v>
      </c>
      <c r="C35" s="35" t="s">
        <v>256</v>
      </c>
      <c r="D35" s="35" t="s">
        <v>264</v>
      </c>
      <c r="E35" s="36">
        <v>40</v>
      </c>
      <c r="F35" s="71"/>
      <c r="G35" s="72"/>
      <c r="H35" s="39">
        <f t="shared" si="0"/>
        <v>0</v>
      </c>
    </row>
    <row r="36" spans="1:8" s="32" customFormat="1" ht="65.7" customHeight="1">
      <c r="A36" s="33">
        <v>33</v>
      </c>
      <c r="B36" s="70" t="s">
        <v>300</v>
      </c>
      <c r="C36" s="35" t="s">
        <v>256</v>
      </c>
      <c r="D36" s="35" t="s">
        <v>264</v>
      </c>
      <c r="E36" s="36">
        <v>300</v>
      </c>
      <c r="F36" s="71"/>
      <c r="G36" s="72"/>
      <c r="H36" s="39">
        <f t="shared" si="0"/>
        <v>0</v>
      </c>
    </row>
    <row r="37" spans="1:8" s="32" customFormat="1" ht="61.95" customHeight="1">
      <c r="A37" s="33">
        <v>34</v>
      </c>
      <c r="B37" s="70" t="s">
        <v>301</v>
      </c>
      <c r="C37" s="35" t="s">
        <v>252</v>
      </c>
      <c r="D37" s="35" t="s">
        <v>52</v>
      </c>
      <c r="E37" s="36">
        <v>310</v>
      </c>
      <c r="F37" s="71"/>
      <c r="G37" s="72"/>
      <c r="H37" s="39">
        <f t="shared" si="0"/>
        <v>0</v>
      </c>
    </row>
    <row r="38" spans="1:8" s="32" customFormat="1" ht="62.7" customHeight="1">
      <c r="A38" s="33">
        <v>35</v>
      </c>
      <c r="B38" s="70" t="s">
        <v>302</v>
      </c>
      <c r="C38" s="35" t="s">
        <v>252</v>
      </c>
      <c r="D38" s="35" t="s">
        <v>292</v>
      </c>
      <c r="E38" s="36">
        <v>20</v>
      </c>
      <c r="F38" s="71"/>
      <c r="G38" s="72"/>
      <c r="H38" s="39">
        <f t="shared" si="0"/>
        <v>0</v>
      </c>
    </row>
    <row r="39" spans="1:8" s="32" customFormat="1" ht="66.45" customHeight="1">
      <c r="A39" s="33">
        <v>36</v>
      </c>
      <c r="B39" s="70" t="s">
        <v>303</v>
      </c>
      <c r="C39" s="35" t="s">
        <v>259</v>
      </c>
      <c r="D39" s="35" t="s">
        <v>52</v>
      </c>
      <c r="E39" s="36">
        <v>250</v>
      </c>
      <c r="F39" s="71"/>
      <c r="G39" s="72"/>
      <c r="H39" s="39">
        <f t="shared" si="0"/>
        <v>0</v>
      </c>
    </row>
    <row r="40" spans="1:8" s="32" customFormat="1" ht="66.45" customHeight="1">
      <c r="A40" s="33">
        <v>37</v>
      </c>
      <c r="B40" s="70" t="s">
        <v>396</v>
      </c>
      <c r="C40" s="35" t="s">
        <v>259</v>
      </c>
      <c r="D40" s="35" t="s">
        <v>52</v>
      </c>
      <c r="E40" s="36">
        <v>10</v>
      </c>
      <c r="F40" s="71"/>
      <c r="G40" s="72"/>
      <c r="H40" s="39">
        <f t="shared" si="0"/>
        <v>0</v>
      </c>
    </row>
    <row r="41" spans="1:8" s="32" customFormat="1" ht="66.45" customHeight="1">
      <c r="A41" s="33">
        <v>38</v>
      </c>
      <c r="B41" s="70" t="s">
        <v>376</v>
      </c>
      <c r="C41" s="35" t="s">
        <v>259</v>
      </c>
      <c r="D41" s="35" t="s">
        <v>52</v>
      </c>
      <c r="E41" s="36">
        <v>20</v>
      </c>
      <c r="F41" s="71"/>
      <c r="G41" s="72"/>
      <c r="H41" s="39">
        <f t="shared" si="0"/>
        <v>0</v>
      </c>
    </row>
    <row r="42" spans="1:8" s="32" customFormat="1" ht="66.45" customHeight="1">
      <c r="A42" s="33">
        <v>39</v>
      </c>
      <c r="B42" s="70" t="s">
        <v>397</v>
      </c>
      <c r="C42" s="35" t="s">
        <v>259</v>
      </c>
      <c r="D42" s="35" t="s">
        <v>52</v>
      </c>
      <c r="E42" s="36">
        <v>220</v>
      </c>
      <c r="F42" s="71"/>
      <c r="G42" s="72"/>
      <c r="H42" s="39">
        <f t="shared" si="0"/>
        <v>0</v>
      </c>
    </row>
    <row r="43" spans="1:8" s="32" customFormat="1" ht="66.45" customHeight="1">
      <c r="A43" s="33">
        <v>40</v>
      </c>
      <c r="B43" s="70" t="s">
        <v>410</v>
      </c>
      <c r="C43" s="35" t="s">
        <v>259</v>
      </c>
      <c r="D43" s="35" t="s">
        <v>52</v>
      </c>
      <c r="E43" s="36">
        <v>200</v>
      </c>
      <c r="F43" s="71"/>
      <c r="G43" s="72"/>
      <c r="H43" s="39">
        <f t="shared" si="0"/>
        <v>0</v>
      </c>
    </row>
    <row r="44" spans="1:8" s="32" customFormat="1" ht="66.45" customHeight="1">
      <c r="A44" s="33">
        <v>41</v>
      </c>
      <c r="B44" s="70" t="s">
        <v>411</v>
      </c>
      <c r="C44" s="35" t="s">
        <v>259</v>
      </c>
      <c r="D44" s="35" t="s">
        <v>52</v>
      </c>
      <c r="E44" s="36">
        <v>150</v>
      </c>
      <c r="F44" s="71"/>
      <c r="G44" s="72"/>
      <c r="H44" s="39">
        <f t="shared" si="0"/>
        <v>0</v>
      </c>
    </row>
    <row r="45" spans="1:8" s="32" customFormat="1" ht="34.799999999999997">
      <c r="A45" s="33">
        <v>42</v>
      </c>
      <c r="B45" s="70" t="s">
        <v>304</v>
      </c>
      <c r="C45" s="35" t="s">
        <v>305</v>
      </c>
      <c r="D45" s="35" t="s">
        <v>52</v>
      </c>
      <c r="E45" s="36">
        <v>4000</v>
      </c>
      <c r="F45" s="71"/>
      <c r="G45" s="72"/>
      <c r="H45" s="39">
        <f t="shared" si="0"/>
        <v>0</v>
      </c>
    </row>
    <row r="46" spans="1:8" s="32" customFormat="1" ht="35.1" customHeight="1">
      <c r="A46" s="73"/>
      <c r="B46" s="74"/>
      <c r="C46" s="75"/>
      <c r="D46" s="76"/>
      <c r="E46" s="73"/>
      <c r="F46" s="77"/>
      <c r="G46" s="78" t="s">
        <v>33</v>
      </c>
      <c r="H46" s="46">
        <f>SUM(H4:H45)</f>
        <v>0</v>
      </c>
    </row>
    <row r="47" spans="1:8" s="32" customFormat="1" ht="82.2" customHeight="1">
      <c r="A47" s="11"/>
      <c r="B47" s="79"/>
      <c r="C47" s="49" t="s">
        <v>398</v>
      </c>
      <c r="D47" s="80"/>
      <c r="E47" s="11"/>
      <c r="F47" s="81"/>
      <c r="G47"/>
      <c r="H47"/>
    </row>
    <row r="48" spans="1:8" s="32" customFormat="1" ht="35.1" customHeight="1">
      <c r="A48" s="11"/>
      <c r="B48" s="79"/>
      <c r="C48" s="82" t="s">
        <v>306</v>
      </c>
      <c r="D48" s="80"/>
      <c r="E48" s="11"/>
      <c r="F48" s="11"/>
      <c r="G48" s="11"/>
      <c r="H48" s="11"/>
    </row>
    <row r="49" spans="1:1024" s="32" customFormat="1" ht="35.1" customHeight="1">
      <c r="A49" s="11"/>
      <c r="B49" s="79"/>
      <c r="C49" s="82"/>
      <c r="D49" s="80"/>
      <c r="E49" s="11"/>
      <c r="F49" s="11"/>
      <c r="G49" s="11"/>
      <c r="H49" s="11"/>
    </row>
    <row r="50" spans="1:1024" s="32" customFormat="1" ht="35.1" customHeight="1">
      <c r="A50" s="11"/>
      <c r="B50" s="79"/>
      <c r="C50" s="82"/>
      <c r="D50" s="80"/>
      <c r="E50" s="11"/>
      <c r="F50" s="11"/>
      <c r="G50" s="11"/>
      <c r="H50" s="11"/>
    </row>
    <row r="51" spans="1:1024" s="32" customFormat="1" ht="35.1" customHeight="1">
      <c r="A51" s="117" t="s">
        <v>76</v>
      </c>
      <c r="B51" s="117"/>
      <c r="C51" s="117"/>
      <c r="D51" s="117" t="s">
        <v>35</v>
      </c>
      <c r="E51" s="117"/>
      <c r="F51" s="117"/>
      <c r="G51" s="117"/>
      <c r="H51" s="117"/>
    </row>
    <row r="52" spans="1:1024" ht="35.1" customHeight="1">
      <c r="A52" s="123"/>
      <c r="B52" s="123"/>
      <c r="C52" s="123"/>
      <c r="D52" s="123"/>
      <c r="E52" s="123"/>
      <c r="F52" s="123"/>
      <c r="G52" s="123"/>
      <c r="H52" s="123"/>
      <c r="I52" s="3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35.1" customHeight="1">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14.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s="25" customFormat="1" ht="14.4">
      <c r="A55" s="11"/>
      <c r="B55" s="79"/>
      <c r="C55" s="11"/>
      <c r="D55" s="80"/>
      <c r="E55" s="11"/>
      <c r="F55" s="11"/>
      <c r="G55" s="11"/>
      <c r="H55" s="11"/>
      <c r="I55"/>
    </row>
    <row r="56" spans="1:1024" ht="35.1" customHeight="1">
      <c r="I56" s="25"/>
    </row>
    <row r="1048576" ht="12.75" customHeight="1"/>
  </sheetData>
  <sheetProtection algorithmName="SHA-512" hashValue="uAmgVNGXGTDkAIIUnt6Dys3JmFOvXWXuBBtVkn/PYKutk+YNeM0LOqAVcaJ4DeBmhTQoqVXiCFEh8v1Oh3mcSw==" saltValue="mfqhebvtASJB8c8Ak/LsLA==" spinCount="100000" sheet="1" formatCells="0" formatColumns="0" formatRows="0" insertColumns="0" insertRows="0" insertHyperlinks="0" deleteColumns="0" deleteRows="0"/>
  <mergeCells count="4">
    <mergeCell ref="A51:C51"/>
    <mergeCell ref="D51:H51"/>
    <mergeCell ref="A52:C52"/>
    <mergeCell ref="D52:H5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34"/>
  <sheetViews>
    <sheetView topLeftCell="A26" workbookViewId="0">
      <selection activeCell="I29" sqref="I29"/>
    </sheetView>
  </sheetViews>
  <sheetFormatPr defaultRowHeight="35.1" customHeight="1"/>
  <cols>
    <col min="1" max="1" width="4.5546875" style="32" customWidth="1"/>
    <col min="2" max="2" width="32.33203125" style="62" customWidth="1"/>
    <col min="3" max="3" width="15" style="32" customWidth="1"/>
    <col min="4" max="4" width="36.33203125" style="93" customWidth="1"/>
    <col min="5" max="5" width="16.109375" style="32" customWidth="1"/>
    <col min="6" max="6" width="19" style="32" customWidth="1"/>
    <col min="7" max="7" width="17.44140625" style="32" customWidth="1"/>
    <col min="8" max="8" width="20.33203125" style="32" customWidth="1"/>
    <col min="9" max="9" width="24.109375" style="32" customWidth="1"/>
    <col min="10" max="1024" width="8.88671875" style="32" customWidth="1"/>
  </cols>
  <sheetData>
    <row r="1" spans="1:9" s="25" customFormat="1" ht="33.75" customHeight="1">
      <c r="A1" s="11"/>
      <c r="B1" s="26" t="s">
        <v>307</v>
      </c>
      <c r="C1" s="22"/>
      <c r="D1" s="23"/>
      <c r="E1" s="24"/>
    </row>
    <row r="2" spans="1:9" customFormat="1" ht="57" customHeight="1">
      <c r="A2" s="27" t="s">
        <v>1</v>
      </c>
      <c r="B2" s="84" t="s">
        <v>2</v>
      </c>
      <c r="C2" s="124" t="s">
        <v>3</v>
      </c>
      <c r="D2" s="124"/>
      <c r="E2" s="27" t="s">
        <v>4</v>
      </c>
      <c r="F2" s="28" t="s">
        <v>5</v>
      </c>
      <c r="G2" s="28" t="s">
        <v>6</v>
      </c>
      <c r="H2" s="28" t="s">
        <v>394</v>
      </c>
      <c r="I2" s="28" t="s">
        <v>395</v>
      </c>
    </row>
    <row r="3" spans="1:9" customFormat="1" ht="34.799999999999997">
      <c r="A3" s="33" t="s">
        <v>9</v>
      </c>
      <c r="B3" s="86" t="s">
        <v>10</v>
      </c>
      <c r="C3" s="125" t="s">
        <v>11</v>
      </c>
      <c r="D3" s="125"/>
      <c r="E3" s="86" t="s">
        <v>12</v>
      </c>
      <c r="F3" s="87" t="s">
        <v>13</v>
      </c>
      <c r="G3" s="87" t="s">
        <v>14</v>
      </c>
      <c r="H3" s="87" t="s">
        <v>38</v>
      </c>
      <c r="I3" s="87" t="s">
        <v>15</v>
      </c>
    </row>
    <row r="4" spans="1:9" customFormat="1" ht="71.7" customHeight="1">
      <c r="A4" s="33">
        <v>1</v>
      </c>
      <c r="B4" s="88" t="s">
        <v>308</v>
      </c>
      <c r="C4" s="33" t="s">
        <v>309</v>
      </c>
      <c r="D4" s="35" t="s">
        <v>310</v>
      </c>
      <c r="E4" s="33" t="s">
        <v>52</v>
      </c>
      <c r="F4" s="36">
        <v>8</v>
      </c>
      <c r="G4" s="71"/>
      <c r="H4" s="72"/>
      <c r="I4" s="39">
        <f>F4*H4</f>
        <v>0</v>
      </c>
    </row>
    <row r="5" spans="1:9" customFormat="1" ht="78.45" customHeight="1">
      <c r="A5" s="33">
        <v>2</v>
      </c>
      <c r="B5" s="88" t="s">
        <v>311</v>
      </c>
      <c r="C5" s="33" t="s">
        <v>309</v>
      </c>
      <c r="D5" s="35" t="s">
        <v>312</v>
      </c>
      <c r="E5" s="33" t="s">
        <v>52</v>
      </c>
      <c r="F5" s="36">
        <v>560</v>
      </c>
      <c r="G5" s="71"/>
      <c r="H5" s="72"/>
      <c r="I5" s="39">
        <f t="shared" ref="I5:I27" si="0">F5*H5</f>
        <v>0</v>
      </c>
    </row>
    <row r="6" spans="1:9" customFormat="1" ht="77.7" customHeight="1">
      <c r="A6" s="33">
        <v>3</v>
      </c>
      <c r="B6" s="88" t="s">
        <v>313</v>
      </c>
      <c r="C6" s="33" t="s">
        <v>309</v>
      </c>
      <c r="D6" s="35" t="s">
        <v>314</v>
      </c>
      <c r="E6" s="33" t="s">
        <v>52</v>
      </c>
      <c r="F6" s="36">
        <v>600</v>
      </c>
      <c r="G6" s="71"/>
      <c r="H6" s="72"/>
      <c r="I6" s="39">
        <f t="shared" si="0"/>
        <v>0</v>
      </c>
    </row>
    <row r="7" spans="1:9" customFormat="1" ht="94.65" customHeight="1">
      <c r="A7" s="33">
        <v>4</v>
      </c>
      <c r="B7" s="88" t="s">
        <v>315</v>
      </c>
      <c r="C7" s="33" t="s">
        <v>309</v>
      </c>
      <c r="D7" s="35" t="s">
        <v>316</v>
      </c>
      <c r="E7" s="33" t="s">
        <v>52</v>
      </c>
      <c r="F7" s="36">
        <v>400</v>
      </c>
      <c r="G7" s="71"/>
      <c r="H7" s="72"/>
      <c r="I7" s="39">
        <f t="shared" si="0"/>
        <v>0</v>
      </c>
    </row>
    <row r="8" spans="1:9" customFormat="1" ht="45" customHeight="1">
      <c r="A8" s="33">
        <v>5</v>
      </c>
      <c r="B8" s="88" t="s">
        <v>317</v>
      </c>
      <c r="C8" s="33" t="s">
        <v>309</v>
      </c>
      <c r="D8" s="35" t="s">
        <v>318</v>
      </c>
      <c r="E8" s="33" t="s">
        <v>52</v>
      </c>
      <c r="F8" s="89">
        <v>40</v>
      </c>
      <c r="G8" s="71"/>
      <c r="H8" s="72"/>
      <c r="I8" s="39">
        <f t="shared" si="0"/>
        <v>0</v>
      </c>
    </row>
    <row r="9" spans="1:9" customFormat="1" ht="86.4" customHeight="1">
      <c r="A9" s="33">
        <v>6</v>
      </c>
      <c r="B9" s="88" t="s">
        <v>319</v>
      </c>
      <c r="C9" s="33" t="s">
        <v>309</v>
      </c>
      <c r="D9" s="35" t="s">
        <v>320</v>
      </c>
      <c r="E9" s="33" t="s">
        <v>52</v>
      </c>
      <c r="F9" s="36">
        <v>400</v>
      </c>
      <c r="G9" s="71"/>
      <c r="H9" s="72"/>
      <c r="I9" s="39">
        <f t="shared" si="0"/>
        <v>0</v>
      </c>
    </row>
    <row r="10" spans="1:9" customFormat="1" ht="86.4" customHeight="1">
      <c r="A10" s="33">
        <v>7</v>
      </c>
      <c r="B10" s="88" t="s">
        <v>321</v>
      </c>
      <c r="C10" s="33" t="s">
        <v>309</v>
      </c>
      <c r="D10" s="35" t="s">
        <v>322</v>
      </c>
      <c r="E10" s="33" t="s">
        <v>52</v>
      </c>
      <c r="F10" s="36">
        <v>400</v>
      </c>
      <c r="G10" s="71"/>
      <c r="H10" s="72"/>
      <c r="I10" s="39">
        <f t="shared" si="0"/>
        <v>0</v>
      </c>
    </row>
    <row r="11" spans="1:9" customFormat="1" ht="45" customHeight="1">
      <c r="A11" s="33">
        <v>8</v>
      </c>
      <c r="B11" s="88" t="s">
        <v>323</v>
      </c>
      <c r="C11" s="33" t="s">
        <v>309</v>
      </c>
      <c r="D11" s="35" t="s">
        <v>324</v>
      </c>
      <c r="E11" s="33" t="s">
        <v>52</v>
      </c>
      <c r="F11" s="36">
        <v>440</v>
      </c>
      <c r="G11" s="71"/>
      <c r="H11" s="72"/>
      <c r="I11" s="39">
        <f t="shared" si="0"/>
        <v>0</v>
      </c>
    </row>
    <row r="12" spans="1:9" customFormat="1" ht="92.4" customHeight="1">
      <c r="A12" s="33">
        <v>9</v>
      </c>
      <c r="B12" s="88" t="s">
        <v>325</v>
      </c>
      <c r="C12" s="33" t="s">
        <v>309</v>
      </c>
      <c r="D12" s="35" t="s">
        <v>326</v>
      </c>
      <c r="E12" s="33" t="s">
        <v>52</v>
      </c>
      <c r="F12" s="36">
        <v>560</v>
      </c>
      <c r="G12" s="71"/>
      <c r="H12" s="72"/>
      <c r="I12" s="39">
        <f t="shared" si="0"/>
        <v>0</v>
      </c>
    </row>
    <row r="13" spans="1:9" customFormat="1" ht="72.45" customHeight="1">
      <c r="A13" s="33">
        <v>10</v>
      </c>
      <c r="B13" s="88" t="s">
        <v>327</v>
      </c>
      <c r="C13" s="33" t="s">
        <v>309</v>
      </c>
      <c r="D13" s="35" t="s">
        <v>328</v>
      </c>
      <c r="E13" s="33" t="s">
        <v>52</v>
      </c>
      <c r="F13" s="36">
        <v>12</v>
      </c>
      <c r="G13" s="71"/>
      <c r="H13" s="72"/>
      <c r="I13" s="39">
        <f t="shared" si="0"/>
        <v>0</v>
      </c>
    </row>
    <row r="14" spans="1:9" customFormat="1" ht="81.150000000000006" customHeight="1">
      <c r="A14" s="33">
        <v>11</v>
      </c>
      <c r="B14" s="88" t="s">
        <v>329</v>
      </c>
      <c r="C14" s="33" t="s">
        <v>309</v>
      </c>
      <c r="D14" s="35" t="s">
        <v>330</v>
      </c>
      <c r="E14" s="33" t="s">
        <v>52</v>
      </c>
      <c r="F14" s="36">
        <v>12</v>
      </c>
      <c r="G14" s="71"/>
      <c r="H14" s="72"/>
      <c r="I14" s="39">
        <f t="shared" si="0"/>
        <v>0</v>
      </c>
    </row>
    <row r="15" spans="1:9" customFormat="1" ht="82.65" customHeight="1">
      <c r="A15" s="33">
        <v>12</v>
      </c>
      <c r="B15" s="88" t="s">
        <v>331</v>
      </c>
      <c r="C15" s="33" t="s">
        <v>309</v>
      </c>
      <c r="D15" s="35" t="s">
        <v>332</v>
      </c>
      <c r="E15" s="33" t="s">
        <v>52</v>
      </c>
      <c r="F15" s="33">
        <v>6</v>
      </c>
      <c r="G15" s="71"/>
      <c r="H15" s="72"/>
      <c r="I15" s="39">
        <f t="shared" si="0"/>
        <v>0</v>
      </c>
    </row>
    <row r="16" spans="1:9" customFormat="1" ht="82.2" customHeight="1">
      <c r="A16" s="33">
        <v>13</v>
      </c>
      <c r="B16" s="88" t="s">
        <v>333</v>
      </c>
      <c r="C16" s="33" t="s">
        <v>309</v>
      </c>
      <c r="D16" s="35" t="s">
        <v>334</v>
      </c>
      <c r="E16" s="33" t="s">
        <v>52</v>
      </c>
      <c r="F16" s="33">
        <v>300</v>
      </c>
      <c r="G16" s="71"/>
      <c r="H16" s="72"/>
      <c r="I16" s="39">
        <f t="shared" si="0"/>
        <v>0</v>
      </c>
    </row>
    <row r="17" spans="1:1024" ht="75" customHeight="1">
      <c r="A17" s="33">
        <v>14</v>
      </c>
      <c r="B17" s="88" t="s">
        <v>335</v>
      </c>
      <c r="C17" s="33" t="s">
        <v>309</v>
      </c>
      <c r="D17" s="35" t="s">
        <v>336</v>
      </c>
      <c r="E17" s="33" t="s">
        <v>52</v>
      </c>
      <c r="F17" s="33">
        <v>12</v>
      </c>
      <c r="G17" s="71"/>
      <c r="H17" s="72"/>
      <c r="I17" s="39">
        <f t="shared" si="0"/>
        <v>0</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75" customHeight="1">
      <c r="A18" s="33">
        <v>15</v>
      </c>
      <c r="B18" s="88" t="s">
        <v>337</v>
      </c>
      <c r="C18" s="33" t="s">
        <v>309</v>
      </c>
      <c r="D18" s="35" t="s">
        <v>338</v>
      </c>
      <c r="E18" s="33" t="s">
        <v>52</v>
      </c>
      <c r="F18" s="33">
        <v>200</v>
      </c>
      <c r="G18" s="71"/>
      <c r="H18" s="72"/>
      <c r="I18" s="39">
        <f t="shared" si="0"/>
        <v>0</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05.9" customHeight="1">
      <c r="A19" s="33">
        <v>16</v>
      </c>
      <c r="B19" s="88" t="s">
        <v>339</v>
      </c>
      <c r="C19" s="33" t="s">
        <v>309</v>
      </c>
      <c r="D19" s="35" t="s">
        <v>340</v>
      </c>
      <c r="E19" s="33" t="s">
        <v>18</v>
      </c>
      <c r="F19" s="33">
        <v>360</v>
      </c>
      <c r="G19" s="71"/>
      <c r="H19" s="72"/>
      <c r="I19" s="39">
        <f t="shared" si="0"/>
        <v>0</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76.95" customHeight="1">
      <c r="A20" s="33">
        <v>17</v>
      </c>
      <c r="B20" s="88" t="s">
        <v>341</v>
      </c>
      <c r="C20" s="33" t="s">
        <v>309</v>
      </c>
      <c r="D20" s="35" t="s">
        <v>342</v>
      </c>
      <c r="E20" s="33" t="s">
        <v>52</v>
      </c>
      <c r="F20" s="33">
        <v>10</v>
      </c>
      <c r="G20" s="71"/>
      <c r="H20" s="72"/>
      <c r="I20" s="39">
        <f t="shared" si="0"/>
        <v>0</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72.45" customHeight="1">
      <c r="A21" s="33">
        <v>18</v>
      </c>
      <c r="B21" s="88" t="s">
        <v>343</v>
      </c>
      <c r="C21" s="33" t="s">
        <v>309</v>
      </c>
      <c r="D21" s="35" t="s">
        <v>344</v>
      </c>
      <c r="E21" s="33" t="s">
        <v>52</v>
      </c>
      <c r="F21" s="33">
        <v>12</v>
      </c>
      <c r="G21" s="71"/>
      <c r="H21" s="72"/>
      <c r="I21" s="39">
        <f t="shared" si="0"/>
        <v>0</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75.45" customHeight="1">
      <c r="A22" s="33">
        <v>19</v>
      </c>
      <c r="B22" s="88" t="s">
        <v>345</v>
      </c>
      <c r="C22" s="33" t="s">
        <v>309</v>
      </c>
      <c r="D22" s="35" t="s">
        <v>346</v>
      </c>
      <c r="E22" s="33" t="s">
        <v>52</v>
      </c>
      <c r="F22" s="33">
        <v>10</v>
      </c>
      <c r="G22" s="71"/>
      <c r="H22" s="72"/>
      <c r="I22" s="39">
        <f t="shared" si="0"/>
        <v>0</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83" customFormat="1" ht="75.45" customHeight="1">
      <c r="A23" s="33">
        <v>20</v>
      </c>
      <c r="B23" s="88" t="s">
        <v>405</v>
      </c>
      <c r="C23" s="33" t="s">
        <v>309</v>
      </c>
      <c r="D23" s="35" t="s">
        <v>406</v>
      </c>
      <c r="E23" s="33" t="s">
        <v>52</v>
      </c>
      <c r="F23" s="33">
        <v>3</v>
      </c>
      <c r="G23" s="71"/>
      <c r="H23" s="72"/>
      <c r="I23" s="39">
        <f t="shared" si="0"/>
        <v>0</v>
      </c>
    </row>
    <row r="24" spans="1:1024" s="83" customFormat="1" ht="75.45" customHeight="1">
      <c r="A24" s="33">
        <v>21</v>
      </c>
      <c r="B24" s="88" t="s">
        <v>407</v>
      </c>
      <c r="C24" s="33" t="s">
        <v>309</v>
      </c>
      <c r="D24" s="35" t="s">
        <v>408</v>
      </c>
      <c r="E24" s="33" t="s">
        <v>52</v>
      </c>
      <c r="F24" s="33">
        <v>3</v>
      </c>
      <c r="G24" s="71"/>
      <c r="H24" s="72"/>
      <c r="I24" s="39">
        <f t="shared" si="0"/>
        <v>0</v>
      </c>
    </row>
    <row r="25" spans="1:1024" s="83" customFormat="1" ht="75.45" customHeight="1">
      <c r="A25" s="33">
        <v>22</v>
      </c>
      <c r="B25" s="88" t="s">
        <v>409</v>
      </c>
      <c r="C25" s="33" t="s">
        <v>309</v>
      </c>
      <c r="D25" s="35" t="s">
        <v>408</v>
      </c>
      <c r="E25" s="33" t="s">
        <v>52</v>
      </c>
      <c r="F25" s="33">
        <v>3</v>
      </c>
      <c r="G25" s="71"/>
      <c r="H25" s="72"/>
      <c r="I25" s="39">
        <f t="shared" si="0"/>
        <v>0</v>
      </c>
    </row>
    <row r="26" spans="1:1024" ht="77.7" customHeight="1">
      <c r="A26" s="33">
        <v>23</v>
      </c>
      <c r="B26" s="88" t="s">
        <v>347</v>
      </c>
      <c r="C26" s="33" t="s">
        <v>309</v>
      </c>
      <c r="D26" s="35" t="s">
        <v>348</v>
      </c>
      <c r="E26" s="33" t="s">
        <v>52</v>
      </c>
      <c r="F26" s="33">
        <v>10</v>
      </c>
      <c r="G26" s="71"/>
      <c r="H26" s="72"/>
      <c r="I26" s="39">
        <f t="shared" si="0"/>
        <v>0</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58.2" customHeight="1">
      <c r="A27" s="33">
        <v>24</v>
      </c>
      <c r="B27" s="88" t="s">
        <v>349</v>
      </c>
      <c r="C27" s="33" t="s">
        <v>309</v>
      </c>
      <c r="D27" s="35" t="s">
        <v>350</v>
      </c>
      <c r="E27" s="33" t="s">
        <v>52</v>
      </c>
      <c r="F27" s="33">
        <v>6</v>
      </c>
      <c r="G27" s="71"/>
      <c r="H27" s="72"/>
      <c r="I27" s="39">
        <f t="shared" si="0"/>
        <v>0</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50.25" customHeight="1">
      <c r="A28" s="41"/>
      <c r="B28" s="90"/>
      <c r="C28" s="41"/>
      <c r="D28" s="43"/>
      <c r="E28" s="41"/>
      <c r="F28" s="41"/>
      <c r="G28" s="41"/>
      <c r="H28" s="78" t="s">
        <v>33</v>
      </c>
      <c r="I28" s="91">
        <f>SUM(I4:I27)</f>
        <v>0</v>
      </c>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41.75" customHeight="1">
      <c r="A29" s="41"/>
      <c r="B29" s="126" t="s">
        <v>401</v>
      </c>
      <c r="C29" s="126"/>
      <c r="D29" s="126"/>
      <c r="E29" s="41"/>
      <c r="F29" s="41"/>
      <c r="G29" s="41"/>
      <c r="H29" s="41"/>
      <c r="I29" s="41"/>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58.95" customHeight="1">
      <c r="A30" s="41"/>
      <c r="B30" s="126" t="s">
        <v>248</v>
      </c>
      <c r="C30" s="126"/>
      <c r="D30" s="126"/>
      <c r="E30" s="41"/>
      <c r="F30" s="41"/>
      <c r="G30" s="41"/>
      <c r="H30" s="41"/>
      <c r="I30" s="41"/>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50.25" customHeight="1">
      <c r="A31" s="41"/>
      <c r="B31" s="90"/>
      <c r="C31" s="41"/>
      <c r="D31" s="43"/>
      <c r="E31" s="41"/>
      <c r="F31" s="41"/>
      <c r="G31" s="41"/>
      <c r="H31" s="41"/>
      <c r="I31" s="4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72.45" customHeight="1">
      <c r="A32" s="118" t="s">
        <v>351</v>
      </c>
      <c r="B32" s="118"/>
      <c r="C32" s="118"/>
      <c r="D32" s="92"/>
      <c r="E32" s="118" t="s">
        <v>35</v>
      </c>
      <c r="F32" s="118"/>
      <c r="G32" s="118"/>
      <c r="H32" s="118"/>
      <c r="I32" s="118"/>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35.1" customHeight="1">
      <c r="A33" s="41"/>
      <c r="B33" s="90"/>
      <c r="C33" s="41"/>
      <c r="D33" s="43"/>
      <c r="E33" s="41"/>
      <c r="F33" s="41"/>
      <c r="G33" s="41"/>
      <c r="H33" s="41"/>
      <c r="I33" s="41"/>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s="50" customFormat="1" ht="51.75" customHeight="1">
      <c r="A34" s="41"/>
      <c r="B34" s="90"/>
      <c r="C34" s="41"/>
      <c r="D34" s="43"/>
      <c r="E34" s="41"/>
      <c r="F34" s="41"/>
      <c r="G34" s="41"/>
      <c r="H34" s="41"/>
      <c r="I34" s="41"/>
    </row>
  </sheetData>
  <sheetProtection algorithmName="SHA-512" hashValue="t0slFa+4Iy7PdnMJhKOQAlspqzWefwJyjd70Z35kJleVtDbWVCI35Jk833UrJd+iiMrK5Qq7NP9WzzVoHiVHBA==" saltValue="dzHXt5OTJ9xIzxcgk1UEGA==" spinCount="100000" sheet="1" formatCells="0" formatColumns="0" formatRows="0" insertColumns="0" insertRows="0" insertHyperlinks="0" deleteColumns="0" deleteRows="0"/>
  <mergeCells count="6">
    <mergeCell ref="E32:I32"/>
    <mergeCell ref="C2:D2"/>
    <mergeCell ref="C3:D3"/>
    <mergeCell ref="A32:C32"/>
    <mergeCell ref="B29:D29"/>
    <mergeCell ref="B30:D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2"/>
  <sheetViews>
    <sheetView topLeftCell="B16" zoomScale="80" zoomScaleNormal="80" workbookViewId="0">
      <selection activeCell="I19" sqref="I19"/>
    </sheetView>
  </sheetViews>
  <sheetFormatPr defaultColWidth="21.33203125" defaultRowHeight="39.9" customHeight="1"/>
  <cols>
    <col min="1" max="1" width="21.33203125" style="32"/>
    <col min="2" max="2" width="34.33203125" style="50" customWidth="1"/>
    <col min="3" max="3" width="45.88671875" style="50" customWidth="1"/>
    <col min="4" max="4" width="21.33203125" style="52"/>
    <col min="5" max="5" width="21.33203125" style="50"/>
    <col min="6" max="6" width="21.33203125" style="32"/>
    <col min="7" max="1025" width="21.33203125" style="50"/>
  </cols>
  <sheetData>
    <row r="1" spans="1:9" s="25" customFormat="1" ht="33.75" customHeight="1">
      <c r="A1" s="11"/>
      <c r="B1" s="26" t="s">
        <v>352</v>
      </c>
      <c r="C1" s="22"/>
      <c r="D1" s="23"/>
      <c r="E1" s="24"/>
    </row>
    <row r="2" spans="1:9" s="94" customFormat="1" ht="114.9" customHeight="1">
      <c r="A2" s="27" t="s">
        <v>1</v>
      </c>
      <c r="B2" s="85" t="s">
        <v>2</v>
      </c>
      <c r="C2" s="85" t="s">
        <v>3</v>
      </c>
      <c r="D2" s="85" t="s">
        <v>353</v>
      </c>
      <c r="E2" s="85" t="s">
        <v>4</v>
      </c>
      <c r="F2" s="28" t="s">
        <v>5</v>
      </c>
      <c r="G2" s="28" t="s">
        <v>6</v>
      </c>
      <c r="H2" s="28" t="s">
        <v>394</v>
      </c>
      <c r="I2" s="28" t="s">
        <v>395</v>
      </c>
    </row>
    <row r="3" spans="1:9" s="32" customFormat="1" ht="30">
      <c r="A3" s="28" t="s">
        <v>9</v>
      </c>
      <c r="B3" s="28" t="s">
        <v>10</v>
      </c>
      <c r="C3" s="28" t="s">
        <v>11</v>
      </c>
      <c r="D3" s="28" t="s">
        <v>12</v>
      </c>
      <c r="E3" s="28" t="s">
        <v>13</v>
      </c>
      <c r="F3" s="28" t="s">
        <v>14</v>
      </c>
      <c r="G3" s="28" t="s">
        <v>38</v>
      </c>
      <c r="H3" s="28" t="s">
        <v>39</v>
      </c>
      <c r="I3" s="28" t="s">
        <v>78</v>
      </c>
    </row>
    <row r="4" spans="1:9" customFormat="1" ht="72.45" customHeight="1">
      <c r="A4" s="33">
        <v>1</v>
      </c>
      <c r="B4" s="87" t="s">
        <v>354</v>
      </c>
      <c r="C4" s="34" t="s">
        <v>355</v>
      </c>
      <c r="D4" s="33" t="s">
        <v>356</v>
      </c>
      <c r="E4" s="33" t="s">
        <v>357</v>
      </c>
      <c r="F4" s="36">
        <v>250</v>
      </c>
      <c r="G4" s="95"/>
      <c r="H4" s="96"/>
      <c r="I4" s="39">
        <f>F4*H4</f>
        <v>0</v>
      </c>
    </row>
    <row r="5" spans="1:9" customFormat="1" ht="64.95" customHeight="1">
      <c r="A5" s="33">
        <v>2</v>
      </c>
      <c r="B5" s="87" t="s">
        <v>358</v>
      </c>
      <c r="C5" s="34" t="s">
        <v>355</v>
      </c>
      <c r="D5" s="33" t="s">
        <v>359</v>
      </c>
      <c r="E5" s="33" t="s">
        <v>52</v>
      </c>
      <c r="F5" s="33">
        <v>190</v>
      </c>
      <c r="G5" s="95"/>
      <c r="H5" s="96"/>
      <c r="I5" s="39">
        <f t="shared" ref="I5:I17" si="0">F5*H5</f>
        <v>0</v>
      </c>
    </row>
    <row r="6" spans="1:9" customFormat="1" ht="62.7" customHeight="1">
      <c r="A6" s="33">
        <v>3</v>
      </c>
      <c r="B6" s="87" t="s">
        <v>360</v>
      </c>
      <c r="C6" s="34" t="s">
        <v>361</v>
      </c>
      <c r="D6" s="33" t="s">
        <v>356</v>
      </c>
      <c r="E6" s="33" t="s">
        <v>357</v>
      </c>
      <c r="F6" s="36">
        <v>126</v>
      </c>
      <c r="G6" s="95"/>
      <c r="H6" s="96"/>
      <c r="I6" s="39">
        <f t="shared" si="0"/>
        <v>0</v>
      </c>
    </row>
    <row r="7" spans="1:9" customFormat="1" ht="82.65" customHeight="1">
      <c r="A7" s="33">
        <v>4</v>
      </c>
      <c r="B7" s="87" t="s">
        <v>362</v>
      </c>
      <c r="C7" s="34" t="s">
        <v>363</v>
      </c>
      <c r="D7" s="33" t="s">
        <v>356</v>
      </c>
      <c r="E7" s="33" t="s">
        <v>357</v>
      </c>
      <c r="F7" s="36">
        <v>240</v>
      </c>
      <c r="G7" s="95"/>
      <c r="H7" s="96"/>
      <c r="I7" s="39">
        <f t="shared" si="0"/>
        <v>0</v>
      </c>
    </row>
    <row r="8" spans="1:9" customFormat="1" ht="76.2" customHeight="1">
      <c r="A8" s="33">
        <v>5</v>
      </c>
      <c r="B8" s="87" t="s">
        <v>364</v>
      </c>
      <c r="C8" s="34" t="s">
        <v>363</v>
      </c>
      <c r="D8" s="33" t="s">
        <v>359</v>
      </c>
      <c r="E8" s="33" t="s">
        <v>357</v>
      </c>
      <c r="F8" s="36">
        <v>80</v>
      </c>
      <c r="G8" s="95"/>
      <c r="H8" s="96"/>
      <c r="I8" s="39">
        <f t="shared" si="0"/>
        <v>0</v>
      </c>
    </row>
    <row r="9" spans="1:9" customFormat="1" ht="89.4" customHeight="1">
      <c r="A9" s="33">
        <v>6</v>
      </c>
      <c r="B9" s="87" t="s">
        <v>365</v>
      </c>
      <c r="C9" s="34" t="s">
        <v>363</v>
      </c>
      <c r="D9" s="33" t="s">
        <v>356</v>
      </c>
      <c r="E9" s="33" t="s">
        <v>357</v>
      </c>
      <c r="F9" s="36">
        <v>360</v>
      </c>
      <c r="G9" s="95"/>
      <c r="H9" s="96"/>
      <c r="I9" s="39">
        <f t="shared" si="0"/>
        <v>0</v>
      </c>
    </row>
    <row r="10" spans="1:9" customFormat="1" ht="84.45" customHeight="1">
      <c r="A10" s="33">
        <v>7</v>
      </c>
      <c r="B10" s="87" t="s">
        <v>366</v>
      </c>
      <c r="C10" s="34" t="s">
        <v>363</v>
      </c>
      <c r="D10" s="33" t="s">
        <v>359</v>
      </c>
      <c r="E10" s="33" t="s">
        <v>357</v>
      </c>
      <c r="F10" s="36">
        <v>28</v>
      </c>
      <c r="G10" s="95"/>
      <c r="H10" s="96"/>
      <c r="I10" s="39">
        <f t="shared" si="0"/>
        <v>0</v>
      </c>
    </row>
    <row r="11" spans="1:9" customFormat="1" ht="158.85" customHeight="1">
      <c r="A11" s="33">
        <v>8</v>
      </c>
      <c r="B11" s="87" t="s">
        <v>367</v>
      </c>
      <c r="C11" s="34" t="s">
        <v>368</v>
      </c>
      <c r="D11" s="33" t="s">
        <v>356</v>
      </c>
      <c r="E11" s="33" t="s">
        <v>357</v>
      </c>
      <c r="F11" s="36">
        <v>220</v>
      </c>
      <c r="G11" s="95"/>
      <c r="H11" s="96"/>
      <c r="I11" s="39">
        <f t="shared" si="0"/>
        <v>0</v>
      </c>
    </row>
    <row r="12" spans="1:9" customFormat="1" ht="101.4" customHeight="1">
      <c r="A12" s="33">
        <v>9</v>
      </c>
      <c r="B12" s="87" t="s">
        <v>369</v>
      </c>
      <c r="C12" s="34" t="s">
        <v>370</v>
      </c>
      <c r="D12" s="33" t="s">
        <v>359</v>
      </c>
      <c r="E12" s="33" t="s">
        <v>357</v>
      </c>
      <c r="F12" s="36">
        <v>24</v>
      </c>
      <c r="G12" s="95"/>
      <c r="H12" s="96"/>
      <c r="I12" s="39">
        <f t="shared" si="0"/>
        <v>0</v>
      </c>
    </row>
    <row r="13" spans="1:9" customFormat="1" ht="62.7" customHeight="1">
      <c r="A13" s="33">
        <v>10</v>
      </c>
      <c r="B13" s="87" t="s">
        <v>371</v>
      </c>
      <c r="C13" s="34" t="s">
        <v>372</v>
      </c>
      <c r="D13" s="33" t="s">
        <v>359</v>
      </c>
      <c r="E13" s="33" t="s">
        <v>52</v>
      </c>
      <c r="F13" s="36">
        <v>60</v>
      </c>
      <c r="G13" s="95"/>
      <c r="H13" s="96"/>
      <c r="I13" s="39">
        <f t="shared" si="0"/>
        <v>0</v>
      </c>
    </row>
    <row r="14" spans="1:9" customFormat="1" ht="84.9" customHeight="1">
      <c r="A14" s="33">
        <v>11</v>
      </c>
      <c r="B14" s="87" t="s">
        <v>373</v>
      </c>
      <c r="C14" s="34" t="s">
        <v>363</v>
      </c>
      <c r="D14" s="33" t="s">
        <v>359</v>
      </c>
      <c r="E14" s="33" t="s">
        <v>52</v>
      </c>
      <c r="F14" s="36">
        <v>700</v>
      </c>
      <c r="G14" s="95"/>
      <c r="H14" s="96"/>
      <c r="I14" s="39">
        <f t="shared" si="0"/>
        <v>0</v>
      </c>
    </row>
    <row r="15" spans="1:9" customFormat="1" ht="58.2" customHeight="1">
      <c r="A15" s="33">
        <v>12</v>
      </c>
      <c r="B15" s="87" t="s">
        <v>374</v>
      </c>
      <c r="C15" s="34" t="s">
        <v>375</v>
      </c>
      <c r="D15" s="33" t="s">
        <v>359</v>
      </c>
      <c r="E15" s="33" t="s">
        <v>357</v>
      </c>
      <c r="F15" s="36">
        <v>26</v>
      </c>
      <c r="G15" s="95"/>
      <c r="H15" s="96"/>
      <c r="I15" s="39">
        <f t="shared" si="0"/>
        <v>0</v>
      </c>
    </row>
    <row r="16" spans="1:9" customFormat="1" ht="95.4" customHeight="1">
      <c r="A16" s="33">
        <v>13</v>
      </c>
      <c r="B16" s="87" t="s">
        <v>376</v>
      </c>
      <c r="C16" s="34" t="s">
        <v>363</v>
      </c>
      <c r="D16" s="33" t="s">
        <v>359</v>
      </c>
      <c r="E16" s="33" t="s">
        <v>52</v>
      </c>
      <c r="F16" s="36">
        <v>60</v>
      </c>
      <c r="G16" s="95"/>
      <c r="H16" s="96"/>
      <c r="I16" s="39">
        <f t="shared" si="0"/>
        <v>0</v>
      </c>
    </row>
    <row r="17" spans="1:11" customFormat="1" ht="95.4" customHeight="1">
      <c r="A17" s="33">
        <v>14</v>
      </c>
      <c r="B17" s="87" t="s">
        <v>377</v>
      </c>
      <c r="C17" s="34" t="s">
        <v>378</v>
      </c>
      <c r="D17" s="33" t="s">
        <v>359</v>
      </c>
      <c r="E17" s="33" t="s">
        <v>357</v>
      </c>
      <c r="F17" s="36">
        <v>110</v>
      </c>
      <c r="G17" s="95"/>
      <c r="H17" s="96"/>
      <c r="I17" s="39">
        <f t="shared" si="0"/>
        <v>0</v>
      </c>
      <c r="J17" s="50"/>
      <c r="K17" s="50"/>
    </row>
    <row r="18" spans="1:11" customFormat="1" ht="39.9" customHeight="1">
      <c r="A18" s="41"/>
      <c r="B18" s="92"/>
      <c r="C18" s="92"/>
      <c r="D18" s="97"/>
      <c r="E18" s="92"/>
      <c r="F18" s="41"/>
      <c r="G18" s="92"/>
      <c r="H18" s="78" t="s">
        <v>33</v>
      </c>
      <c r="I18" s="98">
        <f>SUM(I4:I17)</f>
        <v>0</v>
      </c>
      <c r="J18" s="50"/>
      <c r="K18" s="50"/>
    </row>
    <row r="19" spans="1:11" customFormat="1" ht="99.15" customHeight="1">
      <c r="A19" s="92"/>
      <c r="B19" s="127" t="s">
        <v>402</v>
      </c>
      <c r="C19" s="127"/>
      <c r="D19" s="127"/>
      <c r="E19" s="127"/>
      <c r="F19" s="127"/>
    </row>
    <row r="20" spans="1:11" customFormat="1" ht="75.45" customHeight="1">
      <c r="A20" s="92"/>
      <c r="B20" s="128" t="s">
        <v>248</v>
      </c>
      <c r="C20" s="128"/>
      <c r="D20" s="128"/>
      <c r="E20" s="128"/>
      <c r="F20" s="128"/>
    </row>
    <row r="21" spans="1:11" customFormat="1" ht="75.45" customHeight="1">
      <c r="A21" s="92"/>
      <c r="C21" s="48"/>
    </row>
    <row r="22" spans="1:11" customFormat="1" ht="51.75" customHeight="1">
      <c r="A22" s="118" t="s">
        <v>76</v>
      </c>
      <c r="B22" s="118"/>
      <c r="C22" s="118"/>
      <c r="D22" s="118" t="s">
        <v>35</v>
      </c>
      <c r="E22" s="118"/>
      <c r="F22" s="118"/>
      <c r="G22" s="118"/>
      <c r="H22" s="118"/>
      <c r="I22" s="118"/>
      <c r="J22" s="50"/>
      <c r="K22" s="50"/>
    </row>
  </sheetData>
  <sheetProtection algorithmName="SHA-512" hashValue="immjgGamD4jrkHwbd8kigY7xD10YSywqp+XfnKfLQRxjh1DdKfaNGmwQw+dgSgwbCDSyeJp7nVMnpXwpE14NJg==" saltValue="VBKoMZiHs2XdiEFzeNBzwg==" spinCount="100000" sheet="1" formatCells="0" formatColumns="0" formatRows="0" insertColumns="0" insertRows="0" insertHyperlinks="0" deleteColumns="0" deleteRows="0"/>
  <mergeCells count="4">
    <mergeCell ref="A22:C22"/>
    <mergeCell ref="D22:I22"/>
    <mergeCell ref="B19:F19"/>
    <mergeCell ref="B20:F20"/>
  </mergeCell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48576"/>
  <sheetViews>
    <sheetView topLeftCell="A5" workbookViewId="0">
      <selection activeCell="H9" sqref="H9"/>
    </sheetView>
  </sheetViews>
  <sheetFormatPr defaultRowHeight="35.1" customHeight="1"/>
  <cols>
    <col min="1" max="1" width="5.44140625" style="102" customWidth="1"/>
    <col min="2" max="2" width="30.6640625" style="102" customWidth="1"/>
    <col min="3" max="3" width="53" style="102" customWidth="1"/>
    <col min="4" max="4" width="8.88671875" style="102" customWidth="1"/>
    <col min="5" max="5" width="15.88671875" style="102" customWidth="1"/>
    <col min="6" max="6" width="17.109375" style="102" customWidth="1"/>
    <col min="7" max="7" width="20" style="102" customWidth="1"/>
    <col min="8" max="8" width="20.109375" style="102" customWidth="1"/>
    <col min="9" max="1024" width="9.109375" customWidth="1"/>
  </cols>
  <sheetData>
    <row r="1" spans="1:10" s="25" customFormat="1" ht="33.75" customHeight="1">
      <c r="A1" s="11"/>
      <c r="B1" s="26" t="s">
        <v>379</v>
      </c>
      <c r="C1" s="22"/>
      <c r="D1" s="23"/>
      <c r="E1" s="24"/>
    </row>
    <row r="2" spans="1:10" s="52" customFormat="1" ht="64.650000000000006" customHeight="1">
      <c r="A2" s="29" t="s">
        <v>1</v>
      </c>
      <c r="B2" s="27" t="s">
        <v>2</v>
      </c>
      <c r="C2" s="27" t="s">
        <v>3</v>
      </c>
      <c r="D2" s="27" t="s">
        <v>4</v>
      </c>
      <c r="E2" s="99" t="s">
        <v>5</v>
      </c>
      <c r="F2" s="28" t="s">
        <v>6</v>
      </c>
      <c r="G2" s="28" t="s">
        <v>394</v>
      </c>
      <c r="H2" s="28" t="s">
        <v>395</v>
      </c>
    </row>
    <row r="3" spans="1:10" s="32" customFormat="1" ht="47.25" customHeight="1">
      <c r="A3" s="29" t="s">
        <v>9</v>
      </c>
      <c r="B3" s="27" t="s">
        <v>10</v>
      </c>
      <c r="C3" s="30" t="s">
        <v>11</v>
      </c>
      <c r="D3" s="27" t="s">
        <v>12</v>
      </c>
      <c r="E3" s="31" t="s">
        <v>13</v>
      </c>
      <c r="F3" s="27" t="s">
        <v>14</v>
      </c>
      <c r="G3" s="27" t="s">
        <v>38</v>
      </c>
      <c r="H3" s="28" t="s">
        <v>15</v>
      </c>
    </row>
    <row r="4" spans="1:10" s="50" customFormat="1" ht="80.849999999999994" customHeight="1">
      <c r="A4" s="56">
        <v>1</v>
      </c>
      <c r="B4" s="108" t="s">
        <v>380</v>
      </c>
      <c r="C4" s="100" t="s">
        <v>381</v>
      </c>
      <c r="D4" s="56" t="s">
        <v>52</v>
      </c>
      <c r="E4" s="61">
        <v>1250</v>
      </c>
      <c r="F4" s="101"/>
      <c r="G4" s="58"/>
      <c r="H4" s="59">
        <f>E4*G4</f>
        <v>0</v>
      </c>
    </row>
    <row r="5" spans="1:10" s="50" customFormat="1" ht="79.5" customHeight="1">
      <c r="A5" s="56">
        <v>2</v>
      </c>
      <c r="B5" s="108" t="s">
        <v>382</v>
      </c>
      <c r="C5" s="100" t="s">
        <v>381</v>
      </c>
      <c r="D5" s="56" t="s">
        <v>52</v>
      </c>
      <c r="E5" s="61">
        <v>160</v>
      </c>
      <c r="F5" s="101"/>
      <c r="G5" s="58"/>
      <c r="H5" s="59">
        <f t="shared" ref="H5:H7" si="0">E5*G5</f>
        <v>0</v>
      </c>
    </row>
    <row r="6" spans="1:10" s="50" customFormat="1" ht="56.25" customHeight="1">
      <c r="A6" s="56">
        <v>3</v>
      </c>
      <c r="B6" s="108" t="s">
        <v>383</v>
      </c>
      <c r="C6" s="100" t="s">
        <v>384</v>
      </c>
      <c r="D6" s="56"/>
      <c r="E6" s="61">
        <v>21</v>
      </c>
      <c r="F6" s="101"/>
      <c r="G6" s="58"/>
      <c r="H6" s="59">
        <f t="shared" si="0"/>
        <v>0</v>
      </c>
    </row>
    <row r="7" spans="1:10" s="50" customFormat="1" ht="56.25" customHeight="1">
      <c r="A7" s="56">
        <v>4</v>
      </c>
      <c r="B7" s="108" t="s">
        <v>385</v>
      </c>
      <c r="C7" s="100" t="s">
        <v>386</v>
      </c>
      <c r="D7" s="56"/>
      <c r="E7" s="61">
        <v>21</v>
      </c>
      <c r="F7" s="101"/>
      <c r="G7" s="58"/>
      <c r="H7" s="59">
        <f t="shared" si="0"/>
        <v>0</v>
      </c>
    </row>
    <row r="8" spans="1:10" s="50" customFormat="1" ht="35.1" customHeight="1">
      <c r="A8" s="32"/>
      <c r="B8" s="32"/>
      <c r="C8" s="32"/>
      <c r="D8" s="32"/>
      <c r="E8" s="32"/>
      <c r="F8" s="32"/>
      <c r="G8" s="64" t="s">
        <v>33</v>
      </c>
      <c r="H8" s="65">
        <f>SUM(H4:H7)</f>
        <v>0</v>
      </c>
    </row>
    <row r="9" spans="1:10" s="50" customFormat="1" ht="35.1" customHeight="1">
      <c r="A9"/>
      <c r="B9"/>
      <c r="C9"/>
      <c r="D9"/>
      <c r="E9" s="32"/>
      <c r="F9" s="32"/>
      <c r="G9" s="32"/>
      <c r="H9" s="32"/>
    </row>
    <row r="10" spans="1:10" ht="60.45" customHeight="1">
      <c r="B10" s="129" t="s">
        <v>403</v>
      </c>
      <c r="C10" s="129"/>
      <c r="D10" s="68"/>
      <c r="F10" s="123"/>
      <c r="G10" s="123"/>
      <c r="H10" s="123"/>
      <c r="I10" s="123"/>
      <c r="J10" s="123"/>
    </row>
    <row r="11" spans="1:10" ht="35.1" customHeight="1">
      <c r="B11" s="121" t="s">
        <v>75</v>
      </c>
      <c r="C11" s="121"/>
    </row>
    <row r="13" spans="1:10" ht="35.1" customHeight="1">
      <c r="G13" t="s">
        <v>387</v>
      </c>
      <c r="H13" s="103"/>
    </row>
    <row r="14" spans="1:10" ht="35.1" customHeight="1">
      <c r="G14" t="s">
        <v>388</v>
      </c>
    </row>
    <row r="1048576" ht="14.4"/>
  </sheetData>
  <sheetProtection algorithmName="SHA-512" hashValue="Vg/WusX41Q6Emu1ClrQ9ZTg5f7/tfNIzB81SFlr6PRFe9h0XhU82cUbboT8qLtoZQsRbtVLVY+qI8tbdjOTjfw==" saltValue="w+I6YMNZWXfC08wvlJBR6Q==" spinCount="100000" sheet="1" formatCells="0" formatColumns="0" formatRows="0" insertColumns="0" insertRows="0" insertHyperlinks="0" deleteColumns="0" deleteRows="0"/>
  <mergeCells count="3">
    <mergeCell ref="F10:J10"/>
    <mergeCell ref="B10:C10"/>
    <mergeCell ref="B11:C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26"/>
  <sheetViews>
    <sheetView workbookViewId="0">
      <selection activeCell="I6" sqref="I6"/>
    </sheetView>
  </sheetViews>
  <sheetFormatPr defaultRowHeight="15.6"/>
  <cols>
    <col min="1" max="1" width="5.6640625" style="50" customWidth="1"/>
    <col min="2" max="2" width="18.6640625" style="50" customWidth="1"/>
    <col min="3" max="3" width="9.6640625" style="50" customWidth="1"/>
    <col min="4" max="4" width="22" style="50" customWidth="1"/>
    <col min="5" max="5" width="7.33203125" style="50" customWidth="1"/>
    <col min="6" max="6" width="13.109375" style="50" customWidth="1"/>
    <col min="7" max="7" width="10.44140625" style="50" customWidth="1"/>
    <col min="8" max="8" width="22.44140625" style="50" customWidth="1"/>
    <col min="9" max="9" width="27.44140625" style="50" customWidth="1"/>
    <col min="10" max="1024" width="9.109375" style="50" customWidth="1"/>
  </cols>
  <sheetData>
    <row r="1" spans="1:15" s="25" customFormat="1" ht="33.75" customHeight="1">
      <c r="A1" s="11"/>
      <c r="B1" s="26" t="s">
        <v>389</v>
      </c>
      <c r="C1" s="22"/>
      <c r="D1" s="23"/>
      <c r="E1" s="24"/>
    </row>
    <row r="2" spans="1:15" customFormat="1" ht="75">
      <c r="A2" s="27" t="s">
        <v>1</v>
      </c>
      <c r="B2" s="27" t="s">
        <v>2</v>
      </c>
      <c r="C2" s="28" t="s">
        <v>390</v>
      </c>
      <c r="D2" s="27" t="s">
        <v>3</v>
      </c>
      <c r="E2" s="27" t="s">
        <v>4</v>
      </c>
      <c r="F2" s="28" t="s">
        <v>5</v>
      </c>
      <c r="G2" s="28" t="s">
        <v>6</v>
      </c>
      <c r="H2" s="28" t="s">
        <v>394</v>
      </c>
      <c r="I2" s="28" t="s">
        <v>395</v>
      </c>
      <c r="J2" s="50"/>
      <c r="K2" s="50"/>
      <c r="L2" s="50"/>
      <c r="M2" s="50"/>
      <c r="N2" s="50"/>
      <c r="O2" s="50"/>
    </row>
    <row r="3" spans="1:15" customFormat="1" ht="30">
      <c r="A3" s="28" t="s">
        <v>9</v>
      </c>
      <c r="B3" s="28" t="s">
        <v>10</v>
      </c>
      <c r="C3" s="28" t="s">
        <v>11</v>
      </c>
      <c r="D3" s="28" t="s">
        <v>12</v>
      </c>
      <c r="E3" s="28" t="s">
        <v>13</v>
      </c>
      <c r="F3" s="28" t="s">
        <v>14</v>
      </c>
      <c r="G3" s="28" t="s">
        <v>38</v>
      </c>
      <c r="H3" s="28" t="s">
        <v>39</v>
      </c>
      <c r="I3" s="28" t="s">
        <v>78</v>
      </c>
      <c r="J3" s="50"/>
      <c r="K3" s="50"/>
      <c r="L3" s="50"/>
      <c r="M3" s="50"/>
      <c r="N3" s="50"/>
      <c r="O3" s="50"/>
    </row>
    <row r="4" spans="1:15" customFormat="1" ht="52.5" customHeight="1">
      <c r="A4" s="33">
        <v>1</v>
      </c>
      <c r="B4" s="40" t="s">
        <v>391</v>
      </c>
      <c r="C4" s="33" t="s">
        <v>392</v>
      </c>
      <c r="D4" s="70" t="s">
        <v>393</v>
      </c>
      <c r="E4" s="33" t="s">
        <v>264</v>
      </c>
      <c r="F4" s="36">
        <v>6000</v>
      </c>
      <c r="G4" s="104"/>
      <c r="H4" s="72"/>
      <c r="I4" s="39">
        <f>F4*H4</f>
        <v>0</v>
      </c>
      <c r="J4" s="50"/>
      <c r="K4" s="50"/>
      <c r="L4" s="50"/>
      <c r="M4" s="50"/>
      <c r="N4" s="50"/>
      <c r="O4" s="50"/>
    </row>
    <row r="5" spans="1:15" customFormat="1" ht="42.75" customHeight="1">
      <c r="A5" s="92"/>
      <c r="B5" s="92"/>
      <c r="C5" s="92"/>
      <c r="D5" s="92"/>
      <c r="E5" s="92"/>
      <c r="F5" s="92"/>
      <c r="G5" s="92"/>
      <c r="H5" s="45" t="s">
        <v>33</v>
      </c>
      <c r="I5" s="46">
        <f>SUM(I4)</f>
        <v>0</v>
      </c>
      <c r="J5" s="50"/>
      <c r="K5" s="50"/>
      <c r="L5" s="50"/>
      <c r="M5" s="50"/>
      <c r="N5" s="50"/>
      <c r="O5" s="50"/>
    </row>
    <row r="6" spans="1:15" customFormat="1" ht="20.399999999999999">
      <c r="A6" s="50"/>
      <c r="B6" s="50"/>
      <c r="C6" s="50"/>
      <c r="D6" s="50"/>
      <c r="E6" s="50"/>
      <c r="F6" s="50"/>
      <c r="G6" s="50"/>
      <c r="H6" s="105"/>
      <c r="I6" s="65"/>
      <c r="J6" s="50"/>
      <c r="K6" s="50"/>
      <c r="L6" s="50"/>
      <c r="M6" s="50"/>
      <c r="N6" s="50"/>
      <c r="O6" s="50"/>
    </row>
    <row r="7" spans="1:15" customFormat="1">
      <c r="A7" s="50"/>
      <c r="B7" s="50"/>
      <c r="C7" s="50"/>
      <c r="D7" s="50"/>
      <c r="E7" s="50"/>
      <c r="F7" s="50"/>
      <c r="G7" s="50"/>
      <c r="J7" s="50"/>
      <c r="K7" s="50"/>
      <c r="L7" s="50"/>
      <c r="M7" s="50"/>
      <c r="N7" s="50"/>
      <c r="O7" s="50"/>
    </row>
    <row r="8" spans="1:15" customFormat="1">
      <c r="A8" s="50"/>
      <c r="B8" s="50"/>
      <c r="C8" s="50"/>
      <c r="D8" s="50"/>
      <c r="E8" s="50"/>
      <c r="F8" s="50"/>
      <c r="G8" s="50"/>
      <c r="J8" s="50"/>
      <c r="K8" s="50"/>
      <c r="L8" s="50"/>
      <c r="M8" s="50"/>
      <c r="N8" s="50"/>
      <c r="O8" s="50"/>
    </row>
    <row r="9" spans="1:15" customFormat="1" ht="58.95" customHeight="1">
      <c r="A9" s="131" t="s">
        <v>404</v>
      </c>
      <c r="B9" s="131"/>
      <c r="C9" s="131"/>
      <c r="D9" s="131"/>
      <c r="E9" s="131"/>
      <c r="F9" s="131"/>
      <c r="G9" s="131"/>
      <c r="H9" s="131"/>
      <c r="I9" s="131"/>
    </row>
    <row r="10" spans="1:15" customFormat="1">
      <c r="A10" t="s">
        <v>248</v>
      </c>
      <c r="B10" s="50"/>
      <c r="C10" s="50"/>
      <c r="D10" s="50"/>
      <c r="E10" s="50"/>
      <c r="F10" s="50"/>
      <c r="G10" s="50"/>
      <c r="H10" s="50"/>
      <c r="I10" s="50"/>
      <c r="J10" s="50"/>
      <c r="K10" s="50"/>
      <c r="L10" s="50"/>
      <c r="M10" s="50"/>
      <c r="N10" s="50"/>
      <c r="O10" s="50"/>
    </row>
    <row r="11" spans="1:15" customFormat="1">
      <c r="J11" s="50"/>
      <c r="K11" s="50"/>
      <c r="L11" s="50"/>
      <c r="M11" s="50"/>
      <c r="N11" s="50"/>
      <c r="O11" s="50"/>
    </row>
    <row r="12" spans="1:15" customFormat="1">
      <c r="A12" s="50"/>
      <c r="B12" s="50"/>
      <c r="C12" s="50"/>
      <c r="D12" s="50"/>
      <c r="E12" s="50"/>
      <c r="F12" s="50"/>
      <c r="G12" s="50"/>
      <c r="H12" s="50"/>
      <c r="I12" s="50"/>
      <c r="J12" s="50"/>
      <c r="K12" s="50"/>
      <c r="L12" s="50"/>
      <c r="M12" s="50"/>
      <c r="N12" s="50"/>
      <c r="O12" s="50"/>
    </row>
    <row r="13" spans="1:15" customFormat="1">
      <c r="A13" s="50"/>
      <c r="B13" s="50"/>
      <c r="C13" s="50"/>
      <c r="D13" s="50"/>
      <c r="E13" s="50"/>
      <c r="F13" s="50"/>
      <c r="G13" s="50"/>
      <c r="H13" s="50"/>
      <c r="I13" s="50"/>
      <c r="J13" s="50"/>
      <c r="K13" s="50"/>
      <c r="L13" s="50"/>
      <c r="M13" s="50"/>
      <c r="N13" s="50"/>
      <c r="O13" s="50"/>
    </row>
    <row r="14" spans="1:15" customFormat="1" ht="51.75" customHeight="1">
      <c r="A14" s="130" t="s">
        <v>76</v>
      </c>
      <c r="B14" s="130"/>
      <c r="C14" s="130"/>
      <c r="D14" s="130"/>
      <c r="E14" s="130" t="s">
        <v>35</v>
      </c>
      <c r="F14" s="130"/>
      <c r="G14" s="130"/>
      <c r="H14" s="130"/>
      <c r="I14" s="130"/>
      <c r="J14" s="106"/>
      <c r="K14" s="50"/>
      <c r="L14" s="50"/>
      <c r="M14" s="50"/>
      <c r="N14" s="50"/>
      <c r="O14" s="50"/>
    </row>
    <row r="15" spans="1:15" customFormat="1">
      <c r="A15" s="50"/>
      <c r="L15" s="50"/>
      <c r="M15" s="50"/>
      <c r="N15" s="50"/>
      <c r="O15" s="50"/>
    </row>
    <row r="26" spans="12:12" customFormat="1">
      <c r="L26" s="107"/>
    </row>
  </sheetData>
  <sheetProtection algorithmName="SHA-512" hashValue="9OqTbZ6y9sotpn2fdB9mSKvvNlf4sLgZvkChONLedfwglmCfGPmHkG+A2VFd6YXbeyV+DwYjJsGShjTGmO/ypw==" saltValue="HsaNot5w/Hj40gToMU2pmw==" spinCount="100000" sheet="1" formatCells="0" formatColumns="0" formatRows="0" insertColumns="0" insertRows="0" insertHyperlinks="0" deleteColumns="0" deleteRows="0"/>
  <mergeCells count="3">
    <mergeCell ref="A14:D14"/>
    <mergeCell ref="E14:I14"/>
    <mergeCell ref="A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CZĘŚĆ 1- PIECZYWO</vt:lpstr>
      <vt:lpstr>CZĘŚĆ 2-NABIAŁ</vt:lpstr>
      <vt:lpstr>CZĘŚĆ 3- ARTYKUŁY SUCHE </vt:lpstr>
      <vt:lpstr>CZĘŚĆ 4- WARZYWA I OWOCE</vt:lpstr>
      <vt:lpstr>CZĘŚĆ 5- MIĘSO I WĘDLINY </vt:lpstr>
      <vt:lpstr>CZĘŚĆ 6- MROŻONKI </vt:lpstr>
      <vt:lpstr>CZĘŚĆ 7- RYBY</vt:lpstr>
      <vt:lpstr>CZĘŚĆ 8- JAJA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2021-05-25T10:42:01Z</dcterms:modified>
</cp:coreProperties>
</file>