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defaultThemeVersion="124226"/>
  <xr:revisionPtr revIDLastSave="0" documentId="13_ncr:1_{F2CD5C4D-5DFA-46EC-AFFA-829895DBDD07}" xr6:coauthVersionLast="47" xr6:coauthVersionMax="47" xr10:uidLastSave="{00000000-0000-0000-0000-000000000000}"/>
  <bookViews>
    <workbookView xWindow="-108" yWindow="-108" windowWidth="23256" windowHeight="12576" firstSheet="4" activeTab="7" xr2:uid="{00000000-000D-0000-FFFF-FFFF00000000}"/>
  </bookViews>
  <sheets>
    <sheet name="CZĘŚĆ 1- PIECZYWO" sheetId="1" r:id="rId1"/>
    <sheet name="CZĘŚĆ 2-NABIAŁ" sheetId="2" r:id="rId2"/>
    <sheet name="CZĘŚĆ 3- ARTYKUŁY SUCHE " sheetId="3" r:id="rId3"/>
    <sheet name="CZĘŚĆ 4- WARZYWA I OWOCE" sheetId="4" r:id="rId4"/>
    <sheet name="CZĘŚĆ 5- MIĘSO I WĘDLINY " sheetId="5" r:id="rId5"/>
    <sheet name="CZĘŚĆ 6- MROŻONKI " sheetId="6" r:id="rId6"/>
    <sheet name="CZĘŚĆ 7- RYBY" sheetId="7" r:id="rId7"/>
    <sheet name="CZĘŚĆ 8- JAJA " sheetId="8" r:id="rId8"/>
  </sheets>
  <calcPr calcId="191029"/>
</workbook>
</file>

<file path=xl/calcChain.xml><?xml version="1.0" encoding="utf-8"?>
<calcChain xmlns="http://schemas.openxmlformats.org/spreadsheetml/2006/main">
  <c r="H48" i="4" l="1"/>
  <c r="H47" i="4"/>
  <c r="H43" i="4"/>
  <c r="H44" i="4"/>
  <c r="H45" i="4"/>
  <c r="H46" i="4"/>
  <c r="I22" i="5"/>
  <c r="I23" i="5"/>
  <c r="I24" i="5"/>
  <c r="I25" i="5"/>
  <c r="I26" i="5"/>
  <c r="I27" i="5"/>
  <c r="H40" i="4"/>
  <c r="H41" i="4"/>
  <c r="H42" i="4"/>
  <c r="I4" i="8"/>
  <c r="I5" i="8" s="1"/>
  <c r="H5" i="7"/>
  <c r="H6" i="7"/>
  <c r="H7" i="7"/>
  <c r="H4" i="7"/>
  <c r="H8" i="7" s="1"/>
  <c r="I5" i="6"/>
  <c r="I6" i="6"/>
  <c r="I7" i="6"/>
  <c r="I8" i="6"/>
  <c r="I9" i="6"/>
  <c r="I10" i="6"/>
  <c r="I11" i="6"/>
  <c r="I12" i="6"/>
  <c r="I13" i="6"/>
  <c r="I14" i="6"/>
  <c r="I15" i="6"/>
  <c r="I16" i="6"/>
  <c r="I17" i="6"/>
  <c r="I4" i="6"/>
  <c r="I18" i="6" s="1"/>
  <c r="I5" i="5"/>
  <c r="I6" i="5"/>
  <c r="I7" i="5"/>
  <c r="I8" i="5"/>
  <c r="I9" i="5"/>
  <c r="I10" i="5"/>
  <c r="I11" i="5"/>
  <c r="I12" i="5"/>
  <c r="I13" i="5"/>
  <c r="I14" i="5"/>
  <c r="I15" i="5"/>
  <c r="I16" i="5"/>
  <c r="I17" i="5"/>
  <c r="I18" i="5"/>
  <c r="I19" i="5"/>
  <c r="I20" i="5"/>
  <c r="I21" i="5"/>
  <c r="I4" i="5"/>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 i="4"/>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4" i="3"/>
  <c r="I5" i="2"/>
  <c r="I18" i="2" s="1"/>
  <c r="I6" i="2"/>
  <c r="I7" i="2"/>
  <c r="I8" i="2"/>
  <c r="I9" i="2"/>
  <c r="I10" i="2"/>
  <c r="I11" i="2"/>
  <c r="I12" i="2"/>
  <c r="I13" i="2"/>
  <c r="I14" i="2"/>
  <c r="I15" i="2"/>
  <c r="I16" i="2"/>
  <c r="I17" i="2"/>
  <c r="I4" i="2"/>
  <c r="H5" i="1"/>
  <c r="H6" i="1"/>
  <c r="H7" i="1"/>
  <c r="H8" i="1"/>
  <c r="H12" i="1" s="1"/>
  <c r="H9" i="1"/>
  <c r="H10" i="1"/>
  <c r="H11" i="1"/>
  <c r="H4" i="1"/>
  <c r="I28" i="5" l="1"/>
  <c r="H49" i="4"/>
  <c r="I82" i="3"/>
</calcChain>
</file>

<file path=xl/sharedStrings.xml><?xml version="1.0" encoding="utf-8"?>
<sst xmlns="http://schemas.openxmlformats.org/spreadsheetml/2006/main" count="878" uniqueCount="422">
  <si>
    <t>Formularz cenowy dla pakietu 1 PIECZYWO</t>
  </si>
  <si>
    <t>lp</t>
  </si>
  <si>
    <t>Nazwa produktu</t>
  </si>
  <si>
    <t>Uwagi</t>
  </si>
  <si>
    <t>j.m.</t>
  </si>
  <si>
    <t xml:space="preserve">ILOŚĆ szacunkowa                     </t>
  </si>
  <si>
    <t>STAWKA PODATKU VAT (%)</t>
  </si>
  <si>
    <t>CENA JEDNOSTKOWA NETTO</t>
  </si>
  <si>
    <t>RAZEM NETTO</t>
  </si>
  <si>
    <t>A</t>
  </si>
  <si>
    <t>B</t>
  </si>
  <si>
    <t>C</t>
  </si>
  <si>
    <t>D</t>
  </si>
  <si>
    <t>E</t>
  </si>
  <si>
    <t>F</t>
  </si>
  <si>
    <t>H (kolumna E x kolumna G)</t>
  </si>
  <si>
    <t>Chleb delikatesowy 0,5kg</t>
  </si>
  <si>
    <t>mąka pszenna,mąka żytnia, woda,mąka ziemniaczana,sól,drodżdże</t>
  </si>
  <si>
    <t>szt</t>
  </si>
  <si>
    <t>Chleb ziarnisty 0,60kg</t>
  </si>
  <si>
    <t>mąka pszenna,mąka żytnia,słonecznik,sezam,soja,siemie lniane,otręby pszenne,sól,drodżdże,woda</t>
  </si>
  <si>
    <t>Bułka kielecka  0,20kg</t>
  </si>
  <si>
    <t>mąka pszenna, mąka żytnia, drożdże,sól,cukier</t>
  </si>
  <si>
    <t>Bułka poznańska 0,09kg</t>
  </si>
  <si>
    <t>mąka pszenna, woda, drożdże, sól,mąka żytnia,cukier, olej</t>
  </si>
  <si>
    <t>Bułka rodzinna</t>
  </si>
  <si>
    <t>mąka pszenna,woda,siemię lniane,nasiona słonecznika,otręby pszenne, sezam,drożdże,olej,woda, sól,sezam roślinny</t>
  </si>
  <si>
    <t>Bułka grahamka 0,09kg</t>
  </si>
  <si>
    <t>mąka pszenna grahamka,mąka pszenna,słonecznik,drożdże,cukier, sól, olej</t>
  </si>
  <si>
    <t>Bułka kajzerka 0,05kg</t>
  </si>
  <si>
    <t>mąka pszenna,drożdże,sól, cukier,woda</t>
  </si>
  <si>
    <t>Bułka tarta 400g</t>
  </si>
  <si>
    <t>RAZEM</t>
  </si>
  <si>
    <t>TOWAR POWINIEN BYĆ DOSTARCZONY DO GODZINY 8.30 KAŻDEGO DNIA!</t>
  </si>
  <si>
    <t>Podpis osoby upoważnionej
do reprezentowania Wykonawcy ……………………………………………………</t>
  </si>
  <si>
    <t>Formularz cenowy dla pakietu 2 NABIAŁ</t>
  </si>
  <si>
    <t>Gramatura</t>
  </si>
  <si>
    <t>G</t>
  </si>
  <si>
    <t>H</t>
  </si>
  <si>
    <t>jogurt grecki gęsty 400g</t>
  </si>
  <si>
    <t>mleko ,smietanka, mleko zagęszczone odtłuszczone,żywe kultury bakterii jogurtowych</t>
  </si>
  <si>
    <t>400g</t>
  </si>
  <si>
    <t>min. zawartość tłuszczu 82%, bez dodatków roślinnych, nie zawierające barwników i konserwantów</t>
  </si>
  <si>
    <t>200g</t>
  </si>
  <si>
    <t>Mleko 2% butelka</t>
  </si>
  <si>
    <t>kl. I, bez konserwantów,pasteryzowane, bez barwników, bez ulepszaczy</t>
  </si>
  <si>
    <t>1l</t>
  </si>
  <si>
    <t>ser biały tłusty</t>
  </si>
  <si>
    <t>kl. I, świeży, w składzie mleko i kultury bakterii kwasu mlekowego, bez polepszaczy, bez GMO, bez genetycznie zmodyfikowanych organizmów,</t>
  </si>
  <si>
    <t>1kg</t>
  </si>
  <si>
    <t>kg</t>
  </si>
  <si>
    <t>Ser żółty blok</t>
  </si>
  <si>
    <t>kl. I, podpuszczkowy dojrzewający, typu holenderskiego, pełnotłusty,
zawierający: mleko krowie, kultury bakterii, sól, bez tłuszczów roślinnych, bez konserwantów, różne gatunki np.: zamojski, tylżycki królewski, podlaski, edamski, morski, gouda, salami</t>
  </si>
  <si>
    <t>Śmietana 18% kubek</t>
  </si>
  <si>
    <t>śmetanka pasteryzowana,skrobia modyfikowana kukurydziana,,mączka chleba świętojańskiego,kultury bakterii mlekowych</t>
  </si>
  <si>
    <t>margaryna  250g</t>
  </si>
  <si>
    <t>250g</t>
  </si>
  <si>
    <t>masło roślinne kostka</t>
  </si>
  <si>
    <t>oleje roślinne, woda,emulugatory,sól,aromat,regulator kwasowościwitaminy</t>
  </si>
  <si>
    <t>ser mozarella</t>
  </si>
  <si>
    <t>pierogi z serem</t>
  </si>
  <si>
    <t>serek biały kremowy</t>
  </si>
  <si>
    <t>smalec kostka</t>
  </si>
  <si>
    <t>tłuszcz wieprzowy</t>
  </si>
  <si>
    <t>barszcz biały butelka</t>
  </si>
  <si>
    <t>woda,mąka żytnia,sól,aromaty,substancja konserwująca-sorbinian potasu</t>
  </si>
  <si>
    <t>500ml</t>
  </si>
  <si>
    <t>żur butelka</t>
  </si>
  <si>
    <t>woda, mąka żytnia,mąka pszenna,sol,czosnek,ziele angielskie,liśc laurowy</t>
  </si>
  <si>
    <t>Towar powinien być dostarczony do godziny 8.30 każdego dnia</t>
  </si>
  <si>
    <t>Data:………………………………………………………………………</t>
  </si>
  <si>
    <t>Formularz cenowy dla pakietu 3 ARTYKUŁY SUCHE</t>
  </si>
  <si>
    <t>I  (kolumna F x kolumna H)</t>
  </si>
  <si>
    <t>ananas puszka</t>
  </si>
  <si>
    <t>580ml</t>
  </si>
  <si>
    <t>Bazylia opakowanie</t>
  </si>
  <si>
    <t>suszone, bez dodatku sztucznych barwników, wzmacniaczy smaku i zapachu.Typu Cykoria lub zamiennik</t>
  </si>
  <si>
    <t>10g</t>
  </si>
  <si>
    <t>brzoskwinia puszka</t>
  </si>
  <si>
    <t>Biszkopty bez cukrowe</t>
  </si>
  <si>
    <t>90g</t>
  </si>
  <si>
    <t>ciastka owsiane</t>
  </si>
  <si>
    <t>mąka owsiana, mąka pszenna,,płatki owsiane,otręby owsiane, tłuszcz kokosowy,mleko w proszku, sól</t>
  </si>
  <si>
    <t>cukier waniliowy</t>
  </si>
  <si>
    <t>30g</t>
  </si>
  <si>
    <t>cukier puder</t>
  </si>
  <si>
    <t>Cukier</t>
  </si>
  <si>
    <t>biały</t>
  </si>
  <si>
    <t>1000g</t>
  </si>
  <si>
    <t>Cynamon mielony</t>
  </si>
  <si>
    <t>15g</t>
  </si>
  <si>
    <t>Czosnek granulowany</t>
  </si>
  <si>
    <t>Drożdże</t>
  </si>
  <si>
    <t>drożdże</t>
  </si>
  <si>
    <t>20g</t>
  </si>
  <si>
    <t>Fasola biała drobna torebka</t>
  </si>
  <si>
    <t>Fasola czerwona puszka</t>
  </si>
  <si>
    <t>Gorczyca przyprawa</t>
  </si>
  <si>
    <t>Herbata malina  truskawka</t>
  </si>
  <si>
    <t>kwiat hibiskusa, owoc maliny,owoc truskawki,korzeń lukrecji.Typu Loyd lub zamiennik</t>
  </si>
  <si>
    <t>40g</t>
  </si>
  <si>
    <t>140g</t>
  </si>
  <si>
    <t>126g</t>
  </si>
  <si>
    <t>Groch połówki</t>
  </si>
  <si>
    <t>groch łuskany typu Kupiec lub zamiennik</t>
  </si>
  <si>
    <t>Groszek zielony puszka</t>
  </si>
  <si>
    <t>groszek zielony,woda,sól.Typu Davtona lub zamiennik</t>
  </si>
  <si>
    <t>Sok marchew,mango</t>
  </si>
  <si>
    <t>Kwasek cytrynowy</t>
  </si>
  <si>
    <t>kwasek cytrynowy.Typu Delecta lub zamiennik</t>
  </si>
  <si>
    <t>Liść laurowy</t>
  </si>
  <si>
    <t>12g</t>
  </si>
  <si>
    <t>Koncentrat pomidorowy 1L</t>
  </si>
  <si>
    <t>Zawartość ekstraktu 30% +/-2%</t>
  </si>
  <si>
    <t>1L</t>
  </si>
  <si>
    <t>ketchup łagodny</t>
  </si>
  <si>
    <t>480g</t>
  </si>
  <si>
    <t>bez dodatku sztucznych barwników, wzmacniaczy smaku i zapachu oraz konserwantów</t>
  </si>
  <si>
    <t>150g</t>
  </si>
  <si>
    <t>kasza gryczana ciemna 4/100</t>
  </si>
  <si>
    <t>w całości, nie więcej niż 10% rozdrobnionych czy połamanych nasion</t>
  </si>
  <si>
    <t>Kasza jaglana 4/100</t>
  </si>
  <si>
    <t>Kasza jęczmienna 4/100</t>
  </si>
  <si>
    <t>Kasza gryczana biała 4/100</t>
  </si>
  <si>
    <t>Kasza manna błyskawiczna</t>
  </si>
  <si>
    <t>Kawa inka klasyczna</t>
  </si>
  <si>
    <t>Koncentrat pomidorowy</t>
  </si>
  <si>
    <t>190g</t>
  </si>
  <si>
    <t>Majeranek</t>
  </si>
  <si>
    <t>Makaron nitka</t>
  </si>
  <si>
    <t>typu Goliard lub zamiennik</t>
  </si>
  <si>
    <t>makaron razowy spagetti</t>
  </si>
  <si>
    <t>typu Makarony polskie lub zamiennik</t>
  </si>
  <si>
    <t>Makaron wstążka</t>
  </si>
  <si>
    <t>typu Lubella luz zmaiennik</t>
  </si>
  <si>
    <t>500g</t>
  </si>
  <si>
    <t>Mięta herbata</t>
  </si>
  <si>
    <t>mięta suszona.Typu Herbapol lub zamiennik</t>
  </si>
  <si>
    <t>Mąka pszenna</t>
  </si>
  <si>
    <t>typu Królewska</t>
  </si>
  <si>
    <t>Kasza jęczmienna 400g</t>
  </si>
  <si>
    <t>typu Kupiec lub zamiennik</t>
  </si>
  <si>
    <t>Mąka ziemniaczana</t>
  </si>
  <si>
    <t>Musztarda sarebska</t>
  </si>
  <si>
    <t>185g</t>
  </si>
  <si>
    <t>Miód naturalny</t>
  </si>
  <si>
    <t>Kraj pochodzenia -Polska</t>
  </si>
  <si>
    <t>Olej 3l</t>
  </si>
  <si>
    <t>3l</t>
  </si>
  <si>
    <t>Oregano</t>
  </si>
  <si>
    <t>Papryka słodka</t>
  </si>
  <si>
    <t>suszone, bez dodatku sztucznych barwników, wzmacniaczy smaku i zapachu oraz konserwantów.Typu Cykoria lub zamiennik</t>
  </si>
  <si>
    <t>Pieprz czarny mielony</t>
  </si>
  <si>
    <t>suszone, bez dodatku sztucznych barwników, wzmacniaczy smaku i zapachu oraz konserwantów.typu Galeo lub zamiennik</t>
  </si>
  <si>
    <t>Pieprz ziarnisty</t>
  </si>
  <si>
    <t>suszone, bez dodatku sztucznych barwników, wzmacniaczy smaku i zapachu oraz konserwantów.Typu Galeo lub zamiennik</t>
  </si>
  <si>
    <t>Płatki corn flakes 600g</t>
  </si>
  <si>
    <t>600g</t>
  </si>
  <si>
    <t>Płatki jaglane</t>
  </si>
  <si>
    <t>Płatki owsiane górskie</t>
  </si>
  <si>
    <t>Płatki owsiane pełnoziarniste</t>
  </si>
  <si>
    <t>Płatki ryżowe</t>
  </si>
  <si>
    <t>Ryż biały</t>
  </si>
  <si>
    <t>Soczewica czerwona</t>
  </si>
  <si>
    <t>Płatki orkiszowe</t>
  </si>
  <si>
    <t>Otręby pszenne</t>
  </si>
  <si>
    <t>otręby pszenne typu Sante lub zamiennik</t>
  </si>
  <si>
    <t>Papryka ostra</t>
  </si>
  <si>
    <t>suszone, bez dodatku sztucznych barwników, wzmacniaczy smaku i zapachu oraz konserwantów.Typu Ziołopex lub zamiennik</t>
  </si>
  <si>
    <t>Sól morska jodowana z potasem o obniżonej zawartości sodu</t>
  </si>
  <si>
    <t>350g</t>
  </si>
  <si>
    <t>Pieprz cytrynowy</t>
  </si>
  <si>
    <t>pomidor krojony puszka</t>
  </si>
  <si>
    <t>Wafle ryżowe</t>
  </si>
  <si>
    <t>bez dodatku sztucznych barwników, wzmacniaczy smaku i zapachu oraz konserwantów.Typu Kupiec lub zamiennik</t>
  </si>
  <si>
    <t>120g</t>
  </si>
  <si>
    <t>proszek do pieczenia</t>
  </si>
  <si>
    <t>substancje spulchniające,mąka pszenna.Typu Dr.Oetker lub zamiennik</t>
  </si>
  <si>
    <t>Rozmaryn</t>
  </si>
  <si>
    <t>zioła suszone, bez dodatku sztucznych barwników, wzmacniaczy smaku i zapachu oraz konserwantów,typu Kamis lub zamiennik</t>
  </si>
  <si>
    <t>Słonecznik łuskany</t>
  </si>
  <si>
    <t>pestki słonecznika typu Emix lub zamiennik</t>
  </si>
  <si>
    <t>100g</t>
  </si>
  <si>
    <t>Sok jabłkowy</t>
  </si>
  <si>
    <t>Ryż op 4x100g,  biały, parboiled,</t>
  </si>
  <si>
    <t>sok marchew,malina,jabłko</t>
  </si>
  <si>
    <t>woda, przecier marchwiowy,,cukier trzcinowy,przecier malinowy,przecier jabłkowy,kwas cytrynowy i askorbinowy.Typu Kubuś lub zamiennik</t>
  </si>
  <si>
    <t>sok multiwitamina</t>
  </si>
  <si>
    <t>Sok pomarańczowy</t>
  </si>
  <si>
    <t>Szczaw konserwowy</t>
  </si>
  <si>
    <t>Tymianek</t>
  </si>
  <si>
    <t>suszony tymianek,bez konserwantów i sztucznych barwników.Typu Kamis lub zamiennik</t>
  </si>
  <si>
    <t>Wiórki kokosowe</t>
  </si>
  <si>
    <t>woda niegazowana 5L</t>
  </si>
  <si>
    <t>5l</t>
  </si>
  <si>
    <t>zacierki</t>
  </si>
  <si>
    <t>ziele angielskie</t>
  </si>
  <si>
    <t>ziele angielskie typu Cykoria lub zamiennik</t>
  </si>
  <si>
    <t>zioła prowansalskie</t>
  </si>
  <si>
    <t>tymianek, cząber, oregano,rozmaryn,szałwia,bazylia, majeranek,mięta.Typu Cykoria lub zamiennik</t>
  </si>
  <si>
    <t>żelatyna</t>
  </si>
  <si>
    <t>żelatyna wieprzowa,cukier,skrobia modyfikowana.Typu Emix lub zamiennik</t>
  </si>
  <si>
    <t>50g</t>
  </si>
  <si>
    <t>warzywko suszone</t>
  </si>
  <si>
    <t>suszona marchew, pasternak,cebula,seler, por,pietruszka. Typu Grys lub zamiennik</t>
  </si>
  <si>
    <t>300g</t>
  </si>
  <si>
    <t>Towar powinien być dostarczony do godziny 8.30 każdego dnia.</t>
  </si>
  <si>
    <t>Formularz cenowy dla pakietu 4 WARZYWA I OWOCE</t>
  </si>
  <si>
    <t>H  (kolumna E x kolumna G)</t>
  </si>
  <si>
    <t>Arbuz</t>
  </si>
  <si>
    <t>klasy I, świeży, jędrny bez plam i oznak zepsucia czy uszkodzeń mechanicznych. Przydatność do spożycia powinna być nie krótsza niż 3 dni</t>
  </si>
  <si>
    <t>Banany</t>
  </si>
  <si>
    <t>borówka 125g</t>
  </si>
  <si>
    <t>burak czerwony</t>
  </si>
  <si>
    <t>klasy I, świeża, jędrna bez plam i oznak zepsucia czy uszkodzeń mechanicznych. Przydatność do spożycia powinna być nie krótsza niż 3 dni</t>
  </si>
  <si>
    <t>brzoskwinia</t>
  </si>
  <si>
    <t>klasy I, świeże, jędrne bez plam i oznak zepsucia czy uszkodzeń mechanicznych. Przydatność do spożycia powinna być nie krótsza niż 3 dni</t>
  </si>
  <si>
    <t>chrzan korzeń</t>
  </si>
  <si>
    <t>Cytryna</t>
  </si>
  <si>
    <t>Czosnek - główka</t>
  </si>
  <si>
    <t>klasy I, kraj pochodzenia: Polska, świeży, jędrny bez plam i oznak zepsucia czy uszkodzeń mechanicznych. Przydatność do spożycia powinna być nie krótsza niż 3 dni</t>
  </si>
  <si>
    <t>szt.</t>
  </si>
  <si>
    <t>czereśnia świeża</t>
  </si>
  <si>
    <t>Kapusta biała</t>
  </si>
  <si>
    <t>Kapusta czerwona</t>
  </si>
  <si>
    <t>kiwi kosz</t>
  </si>
  <si>
    <t>koper do ogórków kiszonych</t>
  </si>
  <si>
    <t>suszony,bez konserwantów</t>
  </si>
  <si>
    <t>kapusta włoska</t>
  </si>
  <si>
    <t>klasy I, świeża, jędrna bez plam i oznak zepsucia czy uszkodzeń mechanicznych,( masa główki 800g-1000g).Przydatność do spożycia powinna być nie krótsza niż 3 dni</t>
  </si>
  <si>
    <t>Kapusta kiszona</t>
  </si>
  <si>
    <t>klasy I, z kapusty białej, oczyszczonej z liści zewnętrznych, poszatkowanej i poddanej naturalnemu procesowi fermentacji. Niedopuszczalne obce smaki, zapachy, smak mocno słony, nie kwaśny, stęchły, objawy pleśnienia, psucia, niedostateczna ilość soku (wysuszenie), obecność szkodników, brak oznakowania opakowań, ich uszkodzenia, zabrudzenia. Przydatność do spożycia powinna być nie krótsza niż 3 dni</t>
  </si>
  <si>
    <t>Kapusta pekińska</t>
  </si>
  <si>
    <t>Kiwi</t>
  </si>
  <si>
    <t>Koper zielony</t>
  </si>
  <si>
    <t>klasy I, w pęczkach o masie 15-20g, świeży, jędrny bez plam i oznak zepsucia czy uszkodzeń mechanicznych. Przydatność do spożycia powinna być nie krótsza niż 3 dni</t>
  </si>
  <si>
    <t>Mandarynki</t>
  </si>
  <si>
    <t>pieczarki</t>
  </si>
  <si>
    <t>Nektaryna</t>
  </si>
  <si>
    <t>Ogórek zielony</t>
  </si>
  <si>
    <t>Ogórki kiszone</t>
  </si>
  <si>
    <t>klasy I, produkt ze świeżych ogórków i naturalnych przypraw smakowych, poddany naturalnemu procesowi fermentacji, smak i zapach charakterystyczny dla prawidłowo ukiszonych ogórków, aromatyczny słono kwaśny. Niedopuszczalne są obce posmaki, zapachy, smak mocno słony, nie kwaśny, stęchły objawy zapleśnienia, psucia, ich nadmierna miękkość, obecność szkodników, brak oznakowana opakowań, ich uszkodzenia mechaniczne, zabrudzenia. Przydatność do spożycia powinna być nie krótsza niż 3 miesiące.</t>
  </si>
  <si>
    <t>Papryka czerwona</t>
  </si>
  <si>
    <t>klasy I, świeża, jędrna bez plam i oznak zepsucia czy uszkodzeń mechanicznych. Nie zdrewniała, bez oznak świadczących o wrastaniu korzenia w pęd nasienny. bez rozwidleń i bocznych rozgałęzień, wolna od nadmiernego zawilgocenia powierzchniowe do, bez obcych zapachówi/lub smaków. Przydatność do spożycia powinna być nie krótsza niż 3 dni</t>
  </si>
  <si>
    <t>Pietruszka natka</t>
  </si>
  <si>
    <t>klasy I, w pęczkach o masie 80-100g, świeża, jędrna bez plam i oznak zepsucia czy uszkodzeń mechanicznych. Przydatność do spożycia powinna być nie krótsza niż 3 dni</t>
  </si>
  <si>
    <t>pęczek 80- 100g</t>
  </si>
  <si>
    <t>Pomidory</t>
  </si>
  <si>
    <t>klasy I, różne odmiany, świeże, jędrne bez plam i oznak zepsucia czy uszkodzeń mechanicznych. Przydatność do spożycia powinna być nie krótsza niż 3 dni</t>
  </si>
  <si>
    <t>Por</t>
  </si>
  <si>
    <t>klasy I, świeży, średnica w części białej od 3,5 cm-5cm, jędrny bez plam i oznak zepsucia czy uszkodzeń mechanicznych. Przydatność do spożycia powinna być nie krótsza niż 3 dni</t>
  </si>
  <si>
    <t>Rzodkiewka pęczek</t>
  </si>
  <si>
    <t>pęczek 150 200g</t>
  </si>
  <si>
    <t>Sałata lodowa</t>
  </si>
  <si>
    <t>Sałata masłowa</t>
  </si>
  <si>
    <t>seler obrany</t>
  </si>
  <si>
    <t>Szczypior</t>
  </si>
  <si>
    <t>winogron</t>
  </si>
  <si>
    <t>klasy I, świeże, jędrne bez plam i oznak zepsucia czy uszkodzeń mechanicznych.</t>
  </si>
  <si>
    <t>Towar powinien być dostarczony do godziny 8.30 każdego dnia .</t>
  </si>
  <si>
    <t>Formularz cenowy dla pakietu 5 MIĘSO ŚWIEŻE I WĘDLINY</t>
  </si>
  <si>
    <t>Pierś gotowana z indyka</t>
  </si>
  <si>
    <t>gat I</t>
  </si>
  <si>
    <t>pierś z indyka gotowana,min 56%mięsa ,woda,sól,</t>
  </si>
  <si>
    <t>Kurczak filet</t>
  </si>
  <si>
    <t>mięso świeże, nie mrożone, zawartość tłuszczu nie więcej niż 10%, mięso bez nastrzyków</t>
  </si>
  <si>
    <t>Udko z kurczaka</t>
  </si>
  <si>
    <t>mięso świeże, nie mrożone, zawartość tłuszczu i tkanki łącznej nie więcej niż 10%</t>
  </si>
  <si>
    <t>Mielone łopatkowe</t>
  </si>
  <si>
    <t>mięso świeże,wieprzowe, nie mrożone, zawartość tłuszczu nie więcej niż 10%, mięso bez nastrzyków</t>
  </si>
  <si>
    <t>Kości wędzone</t>
  </si>
  <si>
    <t>kości wędzone wieprzowe</t>
  </si>
  <si>
    <t>Wieprzowina schab b/kości</t>
  </si>
  <si>
    <t>mięso świeże, nie mrożone, gruby ,jednolity, zawartość tłuszczu nie większa niż 10%, mięso bez nastrzyków</t>
  </si>
  <si>
    <t>wieprzowina karkówka b/kości</t>
  </si>
  <si>
    <t>mięso świeże, nie mrożone, zawartość tłuszczu i tkanki łącznej nie więcej niż 20%, mięso bez nastrzyków</t>
  </si>
  <si>
    <t>Wieprzowina</t>
  </si>
  <si>
    <t>mięso wieprzowe,nie mrożone,bez nastrzyków</t>
  </si>
  <si>
    <t>Porcje rosołowe</t>
  </si>
  <si>
    <t>mięso świeże, drobiowe,nie mrożone, zawartość tłuszczu i tkanki łącznej nie więcej niż 20%, mięso bez nastrzyków</t>
  </si>
  <si>
    <t>Kiełbasa szynkowa</t>
  </si>
  <si>
    <t>mięso wieprzowe min 66%,woda,sól,w osłonce niejadalnej.Typu Madej Wróbel luz zamiennik</t>
  </si>
  <si>
    <t>Kiełbasa Szynkóweczka</t>
  </si>
  <si>
    <t>mięso wieprzowe min 63%,woda,sól,,osłona niejadalna.Typu Peklimar lub zamiennik</t>
  </si>
  <si>
    <t>Kiełbasa krakowska sucha wieprzowa</t>
  </si>
  <si>
    <t>mięso wieprzowe min 57%mięsa,sól,woda.Typu JBB lub zamiennik</t>
  </si>
  <si>
    <t>Kiełbasa dębowa</t>
  </si>
  <si>
    <t>Mięso wieprzowo-drobiowe,Mięso wieprzowe min 80% mięsa ,wędzone parzone,naturalne sladniki</t>
  </si>
  <si>
    <t>Kiełbasa Krotoszyńska</t>
  </si>
  <si>
    <t>mięso wieprzowe min 77,7%, woda,sól.Typu JBB albo zamiennik</t>
  </si>
  <si>
    <t>Wątróbka drobiowa</t>
  </si>
  <si>
    <t>wątróbka drobiowa,bez konserwantów</t>
  </si>
  <si>
    <t>Parówki z szynki 110g</t>
  </si>
  <si>
    <t>mięso z szynki wieprzowej 95%,sól,przyprawy,cuker,białko wieprzowe.Typu Tarczyński lub zamiennik</t>
  </si>
  <si>
    <t>Polędwica miodowa</t>
  </si>
  <si>
    <t>woda,filet z kurczaka min 41,4%,skórki wieprzowe.Typu  JBB lub zamiennik</t>
  </si>
  <si>
    <t>Polędwica sopocka</t>
  </si>
  <si>
    <t>mięso wieprzowe min. 71%,sól,woda,bez osłonki.Typu Viola lub zamiennik</t>
  </si>
  <si>
    <t>Szynka z kurczaka gotowana</t>
  </si>
  <si>
    <t>mięso drobiowe min 67%,woda,sól,osłonka niejadalna.Typu  Polonus lub zamiennik</t>
  </si>
  <si>
    <t>Rolada drobiowa</t>
  </si>
  <si>
    <t>mięso drobiowe z kurczaka min 53%,woda,sól,,osłonka niejadalna. Typu Kraina Smaków lub zamiennik</t>
  </si>
  <si>
    <t>Pierś z indyka</t>
  </si>
  <si>
    <t>szynka drobiowa,parzona,bez konserwantów</t>
  </si>
  <si>
    <t>Data:……………………………………………</t>
  </si>
  <si>
    <t>Formularz cenowy dla pakietu 6 MROŻONKI</t>
  </si>
  <si>
    <t>gramatura</t>
  </si>
  <si>
    <t>Brokuł różyczki</t>
  </si>
  <si>
    <t>450g</t>
  </si>
  <si>
    <t>opak.</t>
  </si>
  <si>
    <t>borówka</t>
  </si>
  <si>
    <t>2,5kg</t>
  </si>
  <si>
    <t>włoszczyzna paski</t>
  </si>
  <si>
    <t>marchew, pietruszka,seler, por.Termin ważności niemoze być krótszy niż 3mies</t>
  </si>
  <si>
    <t>Fasola szparagowa zielona cięta</t>
  </si>
  <si>
    <t>gat I bez szypułek, w całości, nie sklejone i bez glazury. Termin ważności nie może być krótszy niż 3 mies.</t>
  </si>
  <si>
    <t>czarna porzeczka</t>
  </si>
  <si>
    <t>Kalafior</t>
  </si>
  <si>
    <t>jeżyna</t>
  </si>
  <si>
    <t>Mieszanka 7 składnikowa</t>
  </si>
  <si>
    <t>mieszanka wieloowocowa</t>
  </si>
  <si>
    <t>gat I bez szypułek, w całości, nie sklejone i bez glazury. Skład: śliwka, truskawka, wiśnia, czarna i czerwona porzeczka. Termin ważności nie może być krótszy niż 3 mies.</t>
  </si>
  <si>
    <t>rabarbar</t>
  </si>
  <si>
    <t>pokrojony,czysty. Termin ważności nie może być krótszy niż 3mies.</t>
  </si>
  <si>
    <t>Truskawka</t>
  </si>
  <si>
    <t>śliwka</t>
  </si>
  <si>
    <t>Maliny</t>
  </si>
  <si>
    <t>wiśnia</t>
  </si>
  <si>
    <t>Formularz cenowy dla pakietu 7 RYBY MROŻONE I ŚWIEŻE</t>
  </si>
  <si>
    <t>Mintaj filet bez skóry</t>
  </si>
  <si>
    <t>ryby mrożone SHP/mrożone ciekłym azotem -glazura nie może przekraczać 5% a termin ważności nie krótszy niż 3 mies.</t>
  </si>
  <si>
    <t>Okoń</t>
  </si>
  <si>
    <t>tuńczyk w oleju</t>
  </si>
  <si>
    <t>Makrela w oleju</t>
  </si>
  <si>
    <t>podpis osoby upoważnionej do reprezentowania Wykonawcy</t>
  </si>
  <si>
    <t>….............................................................</t>
  </si>
  <si>
    <t>Formularz cenowy dla pakietu 8 JAJA</t>
  </si>
  <si>
    <t>Rozmiar</t>
  </si>
  <si>
    <t>Jajka klasa A</t>
  </si>
  <si>
    <t>L</t>
  </si>
  <si>
    <t>cena jednostkowa brutto</t>
  </si>
  <si>
    <t>razem brutto</t>
  </si>
  <si>
    <t>Truskawki</t>
  </si>
  <si>
    <t>Śliwka</t>
  </si>
  <si>
    <t>Uwaga! Podana ilość orientacyjnego  zapotrzebowania w okresie 14 miesięcy może się różnić od ilości zamawianej przez Zamawiającego po podpisaniu umowy .</t>
  </si>
  <si>
    <t>Uwaga!Podana ilość orientacyjnego zapotrzebowania w okresie 14 miesięcy może różnić się od ilości zamawianej przez Zamawiajacego po podpisaniu umowy.</t>
  </si>
  <si>
    <t>Uwaga!Podana ilość orientacyjnego zapotrzebowania w okresie 14 miesięcy może różnić się od ilości zamawianej przez Zamawiającego po podpisaniu umowy</t>
  </si>
  <si>
    <t>Uwaga!Podana ilośc orientacyjnego zapotrzebowania w okresie 14 miesięcy może różnić się od ilości zamawianej przez Zamawiającego po podpisaniu umowy.</t>
  </si>
  <si>
    <t>Uwaga!Podana ilość orientacyjnego zapotrzebowania w okresie 14  miesięcy może różnić się od ilości zamawianej przez Zamawiającego po podpisaniu umowy.</t>
  </si>
  <si>
    <t>Uwaga! Podana ilość orientacyjnego zapotrzebowania w okresie 14 miesięcy może różnić się od ilości zamawianej przez Zamawiającego  po podpisaniu umowy.</t>
  </si>
  <si>
    <t>Uwaga!Podana ilość orientacyjnego zapotrzebowania w okresie 14 miesięcy może różnić się od ilości zamawianej przez Zamawiającego po podpisaniu umowy.</t>
  </si>
  <si>
    <t>Szynka od szwagra</t>
  </si>
  <si>
    <t>mięso wieprzowe,sól,przyprawy.Typu Krakus lub zamiennik</t>
  </si>
  <si>
    <t>Schab nie ze wsi</t>
  </si>
  <si>
    <t>mięso wpieprzowe,sól,przyprawy lub zamiennik</t>
  </si>
  <si>
    <t>Polędwica z majerankiem</t>
  </si>
  <si>
    <t>Jabłko</t>
  </si>
  <si>
    <t>gruszka</t>
  </si>
  <si>
    <t xml:space="preserve">ananas, woda, cukier, regulator kwasowości,kwas cytrynowy typu Helcom lub zamiennik </t>
  </si>
  <si>
    <t xml:space="preserve">brzoskwinie bez pestek,woda, cukier, regulator kwasowości,kwas cytrynowy, typu "0" lub zmiennik </t>
  </si>
  <si>
    <t xml:space="preserve">zmielony czosnek,bez sztucznych barwników, typu Kamis lub zamiennik </t>
  </si>
  <si>
    <t xml:space="preserve">bez dodatku sztucznych barwników, wzmacniaczy smaku i zapachu oraz konserwantów zawartość produktu netto min. 80%, typu Kujawski lub zamiennik </t>
  </si>
  <si>
    <t xml:space="preserve">suszone, bez dodatku sztucznych barwników, wzmacniaczy smaku i zapachu oraz konserwantów, typu Kamis lub zamiennik </t>
  </si>
  <si>
    <t>w całości, nie więcej niż 10% rozdrobnionych czy połamanych, typu Kupiec lub zamiennik</t>
  </si>
  <si>
    <t>850ml</t>
  </si>
  <si>
    <t>wiórki kokosowe, typu Emix lub zamiennik</t>
  </si>
  <si>
    <t>woda typu Aqua lub zamiennik</t>
  </si>
  <si>
    <t>mąka pszenna, masa jajowa, typu Abak lub zamiennik</t>
  </si>
  <si>
    <t>850g</t>
  </si>
  <si>
    <t>bez dodatku sztucznych barwników, wzmacniaczy smaku i zapachu oraz konserwantów produkty powinny być zgodne z rozporządzeniem ministra zdrowia z dnia 26 lipca 2017r., typu Tago lub zamiennik</t>
  </si>
  <si>
    <t>cukier,aromat,.Produkt może zawierać gluten,jaja,mleko,soję,orzechy typu Delecta lub zamiennik</t>
  </si>
  <si>
    <t>cukier,substancja przeciwzbrylająca,maltodestryna typu Kupiec lub zamiennik</t>
  </si>
  <si>
    <t>bez dodatku sztucznych barwników, wzmacniaczy smaku i zapachu typu Kamis lub zamiennik</t>
  </si>
  <si>
    <t>fasola biała 100% typu Kupiec lub zamiennik</t>
  </si>
  <si>
    <t>fasola,sól, woda, typu Pudliszki lub zamiennik</t>
  </si>
  <si>
    <t>gorczyca cała 100% typu Cykoria lub zamiennik</t>
  </si>
  <si>
    <t>przecier z marchewki,przecier z mango, przecier z jabłek,cukier trzcinowy.Typu Kubuś lub zamiennik</t>
  </si>
  <si>
    <t>liść laurowy suszony typu Cykoria lub zamiennik</t>
  </si>
  <si>
    <t>przecier pomidorowy, cukier, ocet spirytusowy,sól,skrobia kukurydziana,armoat naturalny typu Pudliszki lub zamiennik</t>
  </si>
  <si>
    <t>mieszanka herbat czarnych typu Minutka (100TB) lub zamiennik</t>
  </si>
  <si>
    <t xml:space="preserve">Herbata zwykła </t>
  </si>
  <si>
    <t xml:space="preserve">Herbata czarna </t>
  </si>
  <si>
    <t>herbata czarna typu Saga (100TB) lub zamiennik</t>
  </si>
  <si>
    <t xml:space="preserve">Kakao  </t>
  </si>
  <si>
    <t>bez dodatku sztucznych barwników, wzmacniaczy smaku i zapachu oraz konserwantów typu Decomoreno lub zamiennik</t>
  </si>
  <si>
    <t>w całości, nie więcej niż 10% rozdrobnionych czy połamanych nasion typu Kupiec lub zamiennik</t>
  </si>
  <si>
    <t>Zawartość ekstraktu 30% +/-2% typu Łowicz lub zamiennik</t>
  </si>
  <si>
    <t>zioła  suszone, bez dodatku sztucznych barwników, wzmacniaczy smaku i zapachu oraz konserwantów typu Cykoria lub zamiennik</t>
  </si>
  <si>
    <t>woda, gorczyca biała i czarna,ocet spirytusowy,cukier,sól,przyprawy,estragon typu Kamis lub zamiennik</t>
  </si>
  <si>
    <t>w całości, nie więcej niż 10% rozdrobnionych czy połamanych typu Cornflakes lub zamiennik</t>
  </si>
  <si>
    <t xml:space="preserve">w całości, nie więcej niż 10% rozdrobnionych czy połamanych typu Kupiec lub zamiennik </t>
  </si>
  <si>
    <t>w całości, nie więcej niż 10% rozdrobnionych czy połamanych typu Kupiec lub zamiennk</t>
  </si>
  <si>
    <t>sól morska jodowana,sól potasowa typu Sante lub zamiennik</t>
  </si>
  <si>
    <t>sól, przyprawy,warzywa suszone,kwas cytrynowy,cukier,skórka cytrynowa.Typu Cykoria lub zamiennik</t>
  </si>
  <si>
    <t>Pomidory 65%,regulator kwasowości,,sok pomidorowy 34,9%, typu Pudliszki lub zamiennik</t>
  </si>
  <si>
    <t>sok jabłkowy 100%,witamina C, typu Tymbark lub zamiennik</t>
  </si>
  <si>
    <t>sok z jabłek, pomarańczy, marchwi,ananasów,mango,marakui,liczi, figi kaktusowej, naturalny typu Tymbark lub zamiennik</t>
  </si>
  <si>
    <t>sok z pomarańczy, naturalny.Typu Tymbark lub zamiennik</t>
  </si>
  <si>
    <t>szczaw ukwaszony,sól typu Urbanek lub zamiennik</t>
  </si>
  <si>
    <t>Cebula stara</t>
  </si>
  <si>
    <t>Cebula młoda</t>
  </si>
  <si>
    <t>ziemniaki stare</t>
  </si>
  <si>
    <t>ziemniaki młode</t>
  </si>
  <si>
    <t>ogórki gruntowe</t>
  </si>
  <si>
    <t>masło polskie 200g</t>
  </si>
  <si>
    <t>bez pestek,niesklejona, bez glazury. Termin ważności nie krotszy niż 3mies.</t>
  </si>
  <si>
    <t>gat I bez szypułek, w całości, niesklejone i bez glazury. Termin ważności nie może być krótszy niż 3 mies.</t>
  </si>
  <si>
    <t>bez pestek,,niesklejone,bez glazury. Termin ważności nie krotszy niż 3mies.</t>
  </si>
  <si>
    <t>gat I bez szypułek, w całości, niesklejone i bez glazury. Skład: marchew kostka, kalafior, fasola szparagowa, seler, brukselka, pasternak, por plastry. Termin ważności nie może być krótszy niż 3 mies.</t>
  </si>
  <si>
    <t>bez szypułek, w całości, niesklejone i bez glazury. Termin ważności nie
może być krótszy niż 3 mies.</t>
  </si>
  <si>
    <t>mąka pszena, woda,sól, drodżdże, typu Kupiec lub zamiennik</t>
  </si>
  <si>
    <t>tłuszcz roślinny do wypieków,oleje roślinne,woda,emulugatory,preparat serwatkowy, typu Kasia lub zamiennik</t>
  </si>
  <si>
    <t>serek śmietankowy, mleko pasteryzowane i śmietana, sól, białka mleka, typu Twój smak lub zamiennik</t>
  </si>
  <si>
    <t>mąka pszenna, ser twarogowy,woda, cukier, skrobia ziemniaczana,pasteryzowane jaja płynne,olej rzepakowy, aromat waniliowy.produkt nie nadaje się do ponownego zamrożenia, typu Wesioła Rodzinka lub zamiennik</t>
  </si>
  <si>
    <t>pasteryzowane mleko krowie,sól, podpuszczka mikrobiologiczna, kultury bakteri, kwas cytrynowy,woda ,sól, typu Bakoma lub zamiennik</t>
  </si>
  <si>
    <t xml:space="preserve">Marchewka </t>
  </si>
  <si>
    <t>klasy I, . Nie zdrewniała, bez oznak świadczących o wrastaniu korzenia w pęd nasienny. bez rozwidleń i bocznych rozgałęzień, wolna od nadmiernego zawilgocenia powierzchniowego, bez obcych zapachówi/lub smaków. Przydatność do spożycia powinna być nie krótsza niż 3 dni</t>
  </si>
  <si>
    <t xml:space="preserve">Pietruszka korzeń </t>
  </si>
  <si>
    <t>170g</t>
  </si>
  <si>
    <t>tuńczyk,olej sojowy,sól, typu Gral lub zamiennik</t>
  </si>
  <si>
    <t>filet z makreli,olej rzepakowy,sól, typu Łosoś lub zamiennik</t>
  </si>
  <si>
    <t>świeże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</si>
</sst>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 &quot;#,##0.00&quot; &quot;[$zł-415]&quot; &quot;;&quot;-&quot;#,##0.00&quot; &quot;[$zł-415]&quot; &quot;;&quot; -&quot;00&quot; &quot;[$zł-415]&quot; &quot;;@&quot; &quot;"/>
  </numFmts>
  <fonts count="23">
    <font>
      <sz val="11"/>
      <color theme="1"/>
      <name val="Calibri"/>
      <family val="2"/>
      <charset val="238"/>
      <scheme val="minor"/>
    </font>
    <font>
      <sz val="13"/>
      <color rgb="FF000000"/>
      <name val="Times New Roman"/>
      <family val="1"/>
      <charset val="238"/>
    </font>
    <font>
      <b/>
      <sz val="13"/>
      <color rgb="FF000000"/>
      <name val="Tahoma"/>
      <family val="2"/>
      <charset val="238"/>
    </font>
    <font>
      <sz val="11"/>
      <color rgb="FF000000"/>
      <name val="Times New Roman"/>
      <family val="1"/>
      <charset val="238"/>
    </font>
    <font>
      <sz val="13"/>
      <color rgb="FF000000"/>
      <name val="Tahoma"/>
      <family val="2"/>
      <charset val="238"/>
    </font>
    <font>
      <sz val="13"/>
      <color rgb="FF000000"/>
      <name val="Calibri"/>
      <family val="2"/>
      <charset val="238"/>
    </font>
    <font>
      <sz val="11"/>
      <color rgb="FF000000"/>
      <name val="Tahoma"/>
      <family val="2"/>
      <charset val="238"/>
    </font>
    <font>
      <sz val="16"/>
      <color rgb="FF000000"/>
      <name val="Times New Roman"/>
      <family val="1"/>
      <charset val="238"/>
    </font>
    <font>
      <sz val="12"/>
      <color rgb="FF000000"/>
      <name val="Times New Roman"/>
      <family val="1"/>
      <charset val="238"/>
    </font>
    <font>
      <sz val="14"/>
      <color rgb="FF000000"/>
      <name val="Times New Roman"/>
      <family val="1"/>
      <charset val="238"/>
    </font>
    <font>
      <b/>
      <sz val="12"/>
      <color rgb="FF000000"/>
      <name val="Tahoma"/>
      <family val="2"/>
      <charset val="238"/>
    </font>
    <font>
      <b/>
      <sz val="11"/>
      <color rgb="FF000000"/>
      <name val="Tahoma"/>
      <family val="2"/>
      <charset val="238"/>
    </font>
    <font>
      <sz val="12"/>
      <color rgb="FF000000"/>
      <name val="Tahoma"/>
      <family val="2"/>
      <charset val="238"/>
    </font>
    <font>
      <sz val="14"/>
      <color rgb="FF000000"/>
      <name val="Tahoma"/>
      <family val="2"/>
      <charset val="238"/>
    </font>
    <font>
      <b/>
      <sz val="14"/>
      <color rgb="FF000000"/>
      <name val="Tahoma"/>
      <family val="2"/>
      <charset val="238"/>
    </font>
    <font>
      <sz val="14"/>
      <color rgb="FF000000"/>
      <name val="Calibri"/>
      <family val="2"/>
      <charset val="238"/>
    </font>
    <font>
      <b/>
      <sz val="14"/>
      <color rgb="FF000000"/>
      <name val="Calibri"/>
      <family val="2"/>
      <charset val="238"/>
    </font>
    <font>
      <sz val="10"/>
      <color rgb="FF000000"/>
      <name val="Tahoma"/>
      <family val="2"/>
      <charset val="238"/>
    </font>
    <font>
      <b/>
      <sz val="16"/>
      <color rgb="FF000000"/>
      <name val="Tahoma"/>
      <family val="2"/>
      <charset val="238"/>
    </font>
    <font>
      <sz val="11"/>
      <color rgb="FF9C6500"/>
      <name val="Czcionka tekstu podstawowego"/>
      <family val="2"/>
      <charset val="238"/>
    </font>
    <font>
      <b/>
      <sz val="14"/>
      <color rgb="FF000000"/>
      <name val="Times New Roman"/>
      <family val="1"/>
      <charset val="238"/>
    </font>
    <font>
      <b/>
      <sz val="11"/>
      <color rgb="FF000000"/>
      <name val="Times New Roman"/>
      <family val="1"/>
      <charset val="238"/>
    </font>
    <font>
      <b/>
      <sz val="13"/>
      <color rgb="FF000000"/>
      <name val="Calibri"/>
      <family val="2"/>
      <charset val="238"/>
    </font>
  </fonts>
  <fills count="5">
    <fill>
      <patternFill patternType="none"/>
    </fill>
    <fill>
      <patternFill patternType="gray125"/>
    </fill>
    <fill>
      <patternFill patternType="solid">
        <fgColor rgb="FFF2F2F2"/>
        <bgColor rgb="FFF2F2F2"/>
      </patternFill>
    </fill>
    <fill>
      <patternFill patternType="solid">
        <fgColor rgb="FFFFEB9C"/>
      </patternFill>
    </fill>
    <fill>
      <patternFill patternType="solid">
        <fgColor rgb="FFFFFFFF"/>
        <bgColor rgb="FFFFFFFF"/>
      </patternFill>
    </fill>
  </fills>
  <borders count="6">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19" fillId="3" borderId="0" applyNumberFormat="0" applyBorder="0" applyAlignment="0" applyProtection="0"/>
  </cellStyleXfs>
  <cellXfs count="13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0" borderId="0" xfId="0" applyFont="1" applyAlignment="1">
      <alignment horizontal="center"/>
    </xf>
    <xf numFmtId="0" fontId="3" fillId="0" borderId="0" xfId="0" applyFont="1" applyAlignment="1">
      <alignment horizontal="center"/>
    </xf>
    <xf numFmtId="0" fontId="2" fillId="2" borderId="3" xfId="0" applyFont="1" applyFill="1" applyBorder="1" applyAlignment="1">
      <alignment horizontal="center" vertical="center"/>
    </xf>
    <xf numFmtId="0" fontId="3" fillId="0" borderId="0" xfId="0" applyFont="1" applyAlignment="1">
      <alignment horizontal="center" vertic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3" fontId="4" fillId="2" borderId="3" xfId="0" applyNumberFormat="1" applyFont="1" applyFill="1" applyBorder="1" applyAlignment="1">
      <alignment horizontal="center" vertical="center"/>
    </xf>
    <xf numFmtId="9" fontId="4" fillId="0" borderId="2" xfId="0" applyNumberFormat="1" applyFont="1" applyBorder="1" applyProtection="1">
      <protection locked="0"/>
    </xf>
    <xf numFmtId="0" fontId="4" fillId="0" borderId="2" xfId="0" applyFont="1" applyBorder="1" applyProtection="1">
      <protection locked="0"/>
    </xf>
    <xf numFmtId="164" fontId="4" fillId="2" borderId="2" xfId="0" applyNumberFormat="1" applyFont="1" applyFill="1" applyBorder="1"/>
    <xf numFmtId="0" fontId="5" fillId="0" borderId="0" xfId="0" applyFont="1"/>
    <xf numFmtId="0" fontId="4" fillId="0" borderId="0" xfId="0" applyFont="1"/>
    <xf numFmtId="0" fontId="4" fillId="0" borderId="0" xfId="0" applyFont="1" applyAlignment="1">
      <alignment horizontal="center" vertical="center"/>
    </xf>
    <xf numFmtId="0" fontId="7" fillId="0" borderId="0" xfId="0" applyFont="1"/>
    <xf numFmtId="0" fontId="8" fillId="0" borderId="0" xfId="0" applyFont="1" applyAlignment="1">
      <alignment horizontal="center" vertical="center"/>
    </xf>
    <xf numFmtId="0" fontId="9" fillId="0" borderId="0" xfId="0" applyFont="1"/>
    <xf numFmtId="0" fontId="7" fillId="0" borderId="0" xfId="0" applyFont="1" applyAlignment="1">
      <alignment horizontal="center" vertical="center"/>
    </xf>
    <xf numFmtId="0" fontId="3" fillId="0" borderId="0" xfId="0" applyFont="1"/>
    <xf numFmtId="0" fontId="10" fillId="0" borderId="0" xfId="0" applyFont="1" applyAlignment="1">
      <alignment horizontal="left" vertical="center"/>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2" fillId="0" borderId="0" xfId="0" applyFont="1" applyAlignment="1">
      <alignment horizontal="center" vertical="center"/>
    </xf>
    <xf numFmtId="0" fontId="13" fillId="2" borderId="2" xfId="0" applyFont="1" applyFill="1" applyBorder="1" applyAlignment="1">
      <alignment horizontal="center" vertical="center"/>
    </xf>
    <xf numFmtId="0" fontId="13" fillId="2" borderId="2" xfId="0" applyFont="1" applyFill="1" applyBorder="1" applyAlignment="1">
      <alignment vertical="center" wrapText="1"/>
    </xf>
    <xf numFmtId="0" fontId="13" fillId="2" borderId="2" xfId="0" applyFont="1" applyFill="1" applyBorder="1" applyAlignment="1">
      <alignment horizontal="center" vertical="center" wrapText="1"/>
    </xf>
    <xf numFmtId="3" fontId="13" fillId="2" borderId="2" xfId="0" applyNumberFormat="1" applyFont="1" applyFill="1" applyBorder="1" applyAlignment="1">
      <alignment horizontal="center" vertical="center"/>
    </xf>
    <xf numFmtId="9" fontId="13" fillId="0" borderId="2" xfId="0" applyNumberFormat="1" applyFont="1" applyBorder="1" applyAlignment="1" applyProtection="1">
      <alignment horizontal="center"/>
      <protection locked="0"/>
    </xf>
    <xf numFmtId="0" fontId="13" fillId="0" borderId="2" xfId="0" applyFont="1" applyBorder="1" applyAlignment="1" applyProtection="1">
      <alignment horizontal="center"/>
      <protection locked="0"/>
    </xf>
    <xf numFmtId="164" fontId="13" fillId="2" borderId="2" xfId="0" applyNumberFormat="1" applyFont="1" applyFill="1" applyBorder="1"/>
    <xf numFmtId="0" fontId="13" fillId="2" borderId="2" xfId="0" applyFont="1" applyFill="1" applyBorder="1" applyAlignment="1">
      <alignment vertical="center"/>
    </xf>
    <xf numFmtId="0" fontId="13"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wrapText="1"/>
    </xf>
    <xf numFmtId="0" fontId="14" fillId="0" borderId="0" xfId="0" applyFont="1" applyAlignment="1">
      <alignment horizontal="center" vertical="center"/>
    </xf>
    <xf numFmtId="0" fontId="14" fillId="0" borderId="2" xfId="0" applyFont="1" applyBorder="1" applyAlignment="1">
      <alignment horizontal="center"/>
    </xf>
    <xf numFmtId="164" fontId="14" fillId="2" borderId="2" xfId="0" applyNumberFormat="1" applyFont="1" applyFill="1" applyBorder="1"/>
    <xf numFmtId="0" fontId="15" fillId="0" borderId="0" xfId="0" applyFont="1"/>
    <xf numFmtId="0" fontId="15" fillId="0" borderId="0" xfId="0" applyFont="1" applyAlignment="1">
      <alignment horizontal="justify"/>
    </xf>
    <xf numFmtId="0" fontId="16" fillId="0" borderId="0" xfId="0" applyFont="1" applyAlignment="1">
      <alignment horizontal="justify"/>
    </xf>
    <xf numFmtId="0" fontId="12" fillId="0" borderId="0" xfId="0" applyFont="1"/>
    <xf numFmtId="0" fontId="12" fillId="0" borderId="0" xfId="0" applyFont="1" applyAlignment="1">
      <alignment horizontal="center" wrapText="1"/>
    </xf>
    <xf numFmtId="0" fontId="12" fillId="0" borderId="0" xfId="0" applyFont="1" applyAlignment="1">
      <alignment horizontal="center"/>
    </xf>
    <xf numFmtId="0" fontId="12" fillId="2" borderId="2" xfId="0" applyFont="1" applyFill="1" applyBorder="1" applyAlignment="1">
      <alignment horizontal="center" vertical="center" wrapText="1"/>
    </xf>
    <xf numFmtId="0" fontId="12" fillId="2" borderId="2" xfId="0" applyFont="1" applyFill="1" applyBorder="1" applyAlignment="1">
      <alignment horizontal="left" vertical="center" wrapText="1"/>
    </xf>
    <xf numFmtId="0" fontId="17"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10" fontId="12" fillId="0" borderId="2" xfId="0" applyNumberFormat="1"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164" fontId="12" fillId="2" borderId="2" xfId="0" applyNumberFormat="1" applyFont="1" applyFill="1" applyBorder="1"/>
    <xf numFmtId="0" fontId="12" fillId="0" borderId="0" xfId="0" applyFont="1" applyFill="1" applyAlignment="1">
      <alignment horizontal="center" vertical="center"/>
    </xf>
    <xf numFmtId="3" fontId="12" fillId="2" borderId="2" xfId="0" applyNumberFormat="1" applyFont="1" applyFill="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0" fontId="18" fillId="0" borderId="2" xfId="0" applyFont="1" applyBorder="1" applyAlignment="1">
      <alignment horizontal="center" vertical="center"/>
    </xf>
    <xf numFmtId="164" fontId="10" fillId="2" borderId="2" xfId="0" applyNumberFormat="1" applyFont="1" applyFill="1" applyBorder="1"/>
    <xf numFmtId="0" fontId="18" fillId="0" borderId="0" xfId="0" applyFont="1" applyFill="1" applyAlignment="1">
      <alignment horizontal="center" vertical="center"/>
    </xf>
    <xf numFmtId="0" fontId="12" fillId="0" borderId="0" xfId="0" applyFont="1" applyFill="1"/>
    <xf numFmtId="0" fontId="12" fillId="0" borderId="0" xfId="0" applyFont="1" applyAlignment="1">
      <alignment horizontal="left" vertical="center" wrapText="1"/>
    </xf>
    <xf numFmtId="0" fontId="7" fillId="0" borderId="0" xfId="0" applyFont="1" applyAlignment="1">
      <alignment horizontal="center" vertical="center" wrapText="1"/>
    </xf>
    <xf numFmtId="0" fontId="13" fillId="2" borderId="2" xfId="0" applyFont="1" applyFill="1" applyBorder="1" applyAlignment="1">
      <alignment horizontal="left" vertical="center" wrapText="1"/>
    </xf>
    <xf numFmtId="9" fontId="13" fillId="0" borderId="2" xfId="0" applyNumberFormat="1" applyFont="1" applyFill="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9" fillId="0" borderId="0" xfId="0" applyFont="1" applyAlignment="1">
      <alignment horizontal="center" vertical="center"/>
    </xf>
    <xf numFmtId="0" fontId="9" fillId="0" borderId="0" xfId="0" applyFont="1" applyAlignment="1">
      <alignment horizontal="left" vertical="center" wrapText="1"/>
    </xf>
    <xf numFmtId="0" fontId="15" fillId="0" borderId="0" xfId="0" applyFont="1" applyAlignment="1">
      <alignment horizontal="center" vertical="center" wrapText="1"/>
    </xf>
    <xf numFmtId="0" fontId="9" fillId="0" borderId="0" xfId="0" applyFont="1" applyAlignment="1">
      <alignment horizontal="center" vertical="center" wrapText="1"/>
    </xf>
    <xf numFmtId="0" fontId="20" fillId="0" borderId="0" xfId="0" applyFont="1" applyAlignment="1">
      <alignment horizontal="center" vertical="center"/>
    </xf>
    <xf numFmtId="0" fontId="14" fillId="0" borderId="2"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21" fillId="0" borderId="0" xfId="0" applyFont="1" applyAlignment="1">
      <alignment horizontal="center" vertical="center"/>
    </xf>
    <xf numFmtId="0" fontId="22" fillId="0" borderId="0" xfId="0" applyFont="1" applyAlignment="1">
      <alignment horizontal="justify"/>
    </xf>
    <xf numFmtId="0" fontId="0" fillId="0" borderId="0" xfId="0"/>
    <xf numFmtId="0" fontId="10"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center" vertical="center" wrapText="1"/>
    </xf>
    <xf numFmtId="0" fontId="13" fillId="2" borderId="0" xfId="0" applyFont="1" applyFill="1" applyAlignment="1">
      <alignment horizontal="center" vertical="center"/>
    </xf>
    <xf numFmtId="164" fontId="14" fillId="2" borderId="2" xfId="0" applyNumberFormat="1" applyFont="1" applyFill="1" applyBorder="1" applyAlignment="1"/>
    <xf numFmtId="0" fontId="13" fillId="0" borderId="0" xfId="0" applyFont="1"/>
    <xf numFmtId="0" fontId="17" fillId="0" borderId="0" xfId="0" applyFont="1" applyAlignment="1">
      <alignment horizontal="center" vertical="center" wrapText="1"/>
    </xf>
    <xf numFmtId="0" fontId="12" fillId="0" borderId="0" xfId="0" applyFont="1" applyAlignment="1">
      <alignment vertical="center"/>
    </xf>
    <xf numFmtId="9" fontId="13" fillId="0" borderId="2" xfId="0" applyNumberFormat="1" applyFont="1" applyFill="1" applyBorder="1" applyProtection="1">
      <protection locked="0"/>
    </xf>
    <xf numFmtId="0" fontId="13" fillId="0" borderId="2" xfId="0" applyFont="1" applyFill="1" applyBorder="1" applyProtection="1">
      <protection locked="0"/>
    </xf>
    <xf numFmtId="0" fontId="13" fillId="0" borderId="0" xfId="0" applyFont="1" applyAlignment="1">
      <alignment horizontal="center"/>
    </xf>
    <xf numFmtId="164" fontId="13" fillId="0" borderId="2" xfId="0" applyNumberFormat="1" applyFont="1" applyBorder="1"/>
    <xf numFmtId="0" fontId="10" fillId="2" borderId="3" xfId="0" applyFont="1" applyFill="1" applyBorder="1" applyAlignment="1">
      <alignment horizontal="center" vertical="center" wrapText="1"/>
    </xf>
    <xf numFmtId="0" fontId="12" fillId="2" borderId="2" xfId="0" applyFont="1" applyFill="1" applyBorder="1" applyAlignment="1">
      <alignment wrapText="1"/>
    </xf>
    <xf numFmtId="9" fontId="12" fillId="0" borderId="2" xfId="0" applyNumberFormat="1" applyFont="1" applyFill="1" applyBorder="1" applyAlignment="1" applyProtection="1">
      <alignment horizontal="center" vertical="center"/>
      <protection locked="0"/>
    </xf>
    <xf numFmtId="0" fontId="0" fillId="0" borderId="0" xfId="0" applyAlignment="1">
      <alignment horizontal="center" vertical="center"/>
    </xf>
    <xf numFmtId="0" fontId="15" fillId="0" borderId="0" xfId="0" applyFont="1" applyAlignment="1">
      <alignment horizontal="center" vertical="center"/>
    </xf>
    <xf numFmtId="9" fontId="13" fillId="0" borderId="2" xfId="0" applyNumberFormat="1" applyFont="1" applyFill="1" applyBorder="1" applyAlignment="1" applyProtection="1">
      <alignment horizontal="center"/>
      <protection locked="0"/>
    </xf>
    <xf numFmtId="0" fontId="18" fillId="0" borderId="2" xfId="0" applyFont="1" applyBorder="1" applyAlignment="1">
      <alignment horizontal="center"/>
    </xf>
    <xf numFmtId="0" fontId="12" fillId="0" borderId="0" xfId="0" applyFont="1" applyAlignment="1">
      <alignment vertical="center" wrapText="1"/>
    </xf>
    <xf numFmtId="0" fontId="12" fillId="4" borderId="0" xfId="0" applyFont="1" applyFill="1"/>
    <xf numFmtId="0" fontId="10" fillId="2" borderId="2" xfId="1" applyFont="1" applyFill="1" applyBorder="1" applyAlignment="1">
      <alignment horizontal="center" vertical="center" wrapText="1"/>
    </xf>
    <xf numFmtId="0" fontId="2" fillId="2" borderId="2" xfId="0" applyFont="1" applyFill="1" applyBorder="1" applyAlignment="1">
      <alignment vertical="center"/>
    </xf>
    <xf numFmtId="0" fontId="16" fillId="0" borderId="0" xfId="0" applyFont="1" applyAlignment="1">
      <alignment horizontal="center" vertical="center"/>
    </xf>
    <xf numFmtId="0" fontId="0" fillId="0" borderId="0" xfId="0" applyAlignment="1">
      <alignment wrapText="1"/>
    </xf>
    <xf numFmtId="0" fontId="4" fillId="0" borderId="5" xfId="0" applyFont="1" applyBorder="1" applyProtection="1">
      <protection locked="0"/>
    </xf>
    <xf numFmtId="164" fontId="4" fillId="2" borderId="5" xfId="0" applyNumberFormat="1" applyFont="1" applyFill="1" applyBorder="1"/>
    <xf numFmtId="0" fontId="22" fillId="0" borderId="4" xfId="0" applyFont="1" applyBorder="1"/>
    <xf numFmtId="164" fontId="22" fillId="0" borderId="4" xfId="0" applyNumberFormat="1" applyFont="1" applyBorder="1"/>
    <xf numFmtId="0" fontId="12" fillId="0" borderId="0" xfId="0" applyFont="1" applyAlignment="1">
      <alignment horizontal="left" vertical="center" wrapText="1"/>
    </xf>
    <xf numFmtId="0" fontId="13" fillId="0" borderId="0" xfId="0" applyFont="1" applyAlignment="1">
      <alignment horizontal="left" vertical="center" wrapText="1"/>
    </xf>
    <xf numFmtId="0" fontId="10" fillId="0" borderId="0" xfId="0" applyFont="1" applyAlignment="1">
      <alignment horizontal="left" vertical="center" wrapText="1"/>
    </xf>
    <xf numFmtId="0" fontId="10" fillId="2" borderId="2" xfId="0" applyFont="1" applyFill="1" applyBorder="1" applyAlignment="1">
      <alignment horizontal="left" vertical="center" wrapText="1"/>
    </xf>
    <xf numFmtId="0" fontId="5" fillId="0" borderId="0" xfId="0" applyFont="1" applyAlignment="1">
      <alignment horizont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0" fillId="0" borderId="0" xfId="0" applyAlignment="1">
      <alignment horizontal="center" wrapText="1"/>
    </xf>
    <xf numFmtId="0" fontId="0" fillId="0" borderId="0" xfId="0" applyAlignment="1">
      <alignment horizontal="center"/>
    </xf>
    <xf numFmtId="0" fontId="0" fillId="0" borderId="0" xfId="0"/>
    <xf numFmtId="0" fontId="10" fillId="2" borderId="2" xfId="0" applyFont="1" applyFill="1" applyBorder="1" applyAlignment="1">
      <alignment horizontal="center" vertical="center"/>
    </xf>
    <xf numFmtId="0" fontId="14" fillId="2" borderId="2" xfId="0" applyFont="1" applyFill="1" applyBorder="1" applyAlignment="1">
      <alignment horizontal="center" vertical="center"/>
    </xf>
    <xf numFmtId="0" fontId="13"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12"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Alignment="1">
      <alignment horizontal="center" vertical="center" wrapText="1"/>
    </xf>
  </cellXfs>
  <cellStyles count="2">
    <cellStyle name="Neutralny" xfId="1" builtinId="28"/>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0"/>
  <sheetViews>
    <sheetView zoomScale="80" zoomScaleNormal="80" workbookViewId="0">
      <selection activeCell="H12" sqref="H12"/>
    </sheetView>
  </sheetViews>
  <sheetFormatPr defaultRowHeight="21"/>
  <cols>
    <col min="1" max="1" width="4.5546875" style="11" customWidth="1"/>
    <col min="2" max="2" width="37.109375" style="21" customWidth="1"/>
    <col min="3" max="3" width="26.33203125" style="22" customWidth="1"/>
    <col min="4" max="4" width="11" style="23" customWidth="1"/>
    <col min="5" max="5" width="20" style="24" customWidth="1"/>
    <col min="6" max="6" width="18" style="25" customWidth="1"/>
    <col min="7" max="7" width="22.5546875" style="25" customWidth="1"/>
    <col min="8" max="8" width="22.6640625" style="25" customWidth="1"/>
    <col min="9" max="1024" width="8.88671875" style="25" customWidth="1"/>
    <col min="1025" max="1025" width="9.109375" style="25"/>
  </cols>
  <sheetData>
    <row r="1" spans="1:9" customFormat="1" ht="33.75" customHeight="1">
      <c r="A1" s="1"/>
      <c r="B1" s="2" t="s">
        <v>0</v>
      </c>
      <c r="C1" s="1"/>
      <c r="D1" s="3"/>
      <c r="E1" s="1"/>
      <c r="F1" s="3"/>
      <c r="G1" s="3"/>
      <c r="H1" s="3"/>
      <c r="I1" s="3"/>
    </row>
    <row r="2" spans="1:9" s="9" customFormat="1" ht="105" customHeight="1">
      <c r="A2" s="4" t="s">
        <v>1</v>
      </c>
      <c r="B2" s="5" t="s">
        <v>2</v>
      </c>
      <c r="C2" s="5" t="s">
        <v>3</v>
      </c>
      <c r="D2" s="5" t="s">
        <v>4</v>
      </c>
      <c r="E2" s="6" t="s">
        <v>5</v>
      </c>
      <c r="F2" s="7" t="s">
        <v>6</v>
      </c>
      <c r="G2" s="7" t="s">
        <v>7</v>
      </c>
      <c r="H2" s="7" t="s">
        <v>8</v>
      </c>
      <c r="I2" s="8"/>
    </row>
    <row r="3" spans="1:9" s="11" customFormat="1" ht="36" customHeight="1">
      <c r="A3" s="4" t="s">
        <v>9</v>
      </c>
      <c r="B3" s="5" t="s">
        <v>10</v>
      </c>
      <c r="C3" s="5" t="s">
        <v>11</v>
      </c>
      <c r="D3" s="5" t="s">
        <v>12</v>
      </c>
      <c r="E3" s="10" t="s">
        <v>13</v>
      </c>
      <c r="F3" s="5" t="s">
        <v>14</v>
      </c>
      <c r="G3" s="5"/>
      <c r="H3" s="7" t="s">
        <v>15</v>
      </c>
      <c r="I3" s="1"/>
    </row>
    <row r="4" spans="1:9" customFormat="1" ht="105.9" customHeight="1">
      <c r="A4" s="4">
        <v>1</v>
      </c>
      <c r="B4" s="106" t="s">
        <v>16</v>
      </c>
      <c r="C4" s="12" t="s">
        <v>17</v>
      </c>
      <c r="D4" s="13" t="s">
        <v>18</v>
      </c>
      <c r="E4" s="14">
        <v>670</v>
      </c>
      <c r="F4" s="15"/>
      <c r="G4" s="16"/>
      <c r="H4" s="17">
        <f>E4*G4</f>
        <v>0</v>
      </c>
      <c r="I4" s="3"/>
    </row>
    <row r="5" spans="1:9" customFormat="1" ht="107.4" customHeight="1">
      <c r="A5" s="4">
        <v>2</v>
      </c>
      <c r="B5" s="106" t="s">
        <v>19</v>
      </c>
      <c r="C5" s="12" t="s">
        <v>20</v>
      </c>
      <c r="D5" s="13" t="s">
        <v>18</v>
      </c>
      <c r="E5" s="14">
        <v>250</v>
      </c>
      <c r="F5" s="15"/>
      <c r="G5" s="16"/>
      <c r="H5" s="17">
        <f t="shared" ref="H5:H11" si="0">E5*G5</f>
        <v>0</v>
      </c>
      <c r="I5" s="3"/>
    </row>
    <row r="6" spans="1:9" customFormat="1" ht="64.2" customHeight="1">
      <c r="A6" s="4">
        <v>3</v>
      </c>
      <c r="B6" s="106" t="s">
        <v>21</v>
      </c>
      <c r="C6" s="12" t="s">
        <v>22</v>
      </c>
      <c r="D6" s="13" t="s">
        <v>18</v>
      </c>
      <c r="E6" s="14">
        <v>65</v>
      </c>
      <c r="F6" s="15"/>
      <c r="G6" s="16"/>
      <c r="H6" s="17">
        <f t="shared" si="0"/>
        <v>0</v>
      </c>
      <c r="I6" s="3"/>
    </row>
    <row r="7" spans="1:9" customFormat="1" ht="65.7" customHeight="1">
      <c r="A7" s="4">
        <v>4</v>
      </c>
      <c r="B7" s="106" t="s">
        <v>23</v>
      </c>
      <c r="C7" s="12" t="s">
        <v>24</v>
      </c>
      <c r="D7" s="13" t="s">
        <v>18</v>
      </c>
      <c r="E7" s="14">
        <v>500</v>
      </c>
      <c r="F7" s="15"/>
      <c r="G7" s="16"/>
      <c r="H7" s="17">
        <f t="shared" si="0"/>
        <v>0</v>
      </c>
      <c r="I7" s="3"/>
    </row>
    <row r="8" spans="1:9" customFormat="1" ht="129" customHeight="1">
      <c r="A8" s="4">
        <v>5</v>
      </c>
      <c r="B8" s="106" t="s">
        <v>25</v>
      </c>
      <c r="C8" s="12" t="s">
        <v>26</v>
      </c>
      <c r="D8" s="13" t="s">
        <v>18</v>
      </c>
      <c r="E8" s="14">
        <v>30</v>
      </c>
      <c r="F8" s="15"/>
      <c r="G8" s="16"/>
      <c r="H8" s="17">
        <f t="shared" si="0"/>
        <v>0</v>
      </c>
      <c r="I8" s="3"/>
    </row>
    <row r="9" spans="1:9" customFormat="1" ht="73.95" customHeight="1">
      <c r="A9" s="4">
        <v>6</v>
      </c>
      <c r="B9" s="106" t="s">
        <v>27</v>
      </c>
      <c r="C9" s="12" t="s">
        <v>28</v>
      </c>
      <c r="D9" s="13" t="s">
        <v>18</v>
      </c>
      <c r="E9" s="14">
        <v>470</v>
      </c>
      <c r="F9" s="15"/>
      <c r="G9" s="16"/>
      <c r="H9" s="17">
        <f t="shared" si="0"/>
        <v>0</v>
      </c>
      <c r="I9" s="3"/>
    </row>
    <row r="10" spans="1:9" customFormat="1" ht="61.95" customHeight="1">
      <c r="A10" s="4">
        <v>7</v>
      </c>
      <c r="B10" s="106" t="s">
        <v>29</v>
      </c>
      <c r="C10" s="12" t="s">
        <v>30</v>
      </c>
      <c r="D10" s="13" t="s">
        <v>18</v>
      </c>
      <c r="E10" s="14">
        <v>1750</v>
      </c>
      <c r="F10" s="15"/>
      <c r="G10" s="16"/>
      <c r="H10" s="17">
        <f t="shared" si="0"/>
        <v>0</v>
      </c>
      <c r="I10" s="3"/>
    </row>
    <row r="11" spans="1:9" customFormat="1" ht="80.25" customHeight="1">
      <c r="A11" s="4">
        <v>8</v>
      </c>
      <c r="B11" s="106" t="s">
        <v>31</v>
      </c>
      <c r="C11" s="12" t="s">
        <v>410</v>
      </c>
      <c r="D11" s="13" t="s">
        <v>18</v>
      </c>
      <c r="E11" s="14">
        <v>430</v>
      </c>
      <c r="F11" s="15"/>
      <c r="G11" s="109"/>
      <c r="H11" s="110">
        <f t="shared" si="0"/>
        <v>0</v>
      </c>
      <c r="I11" s="3"/>
    </row>
    <row r="12" spans="1:9" customFormat="1" ht="42.75" customHeight="1">
      <c r="A12" s="18"/>
      <c r="B12" s="18"/>
      <c r="C12" s="18"/>
      <c r="D12" s="18"/>
      <c r="E12" s="18"/>
      <c r="F12" s="18"/>
      <c r="G12" s="111" t="s">
        <v>32</v>
      </c>
      <c r="H12" s="112">
        <f>SUM(H4:H11)</f>
        <v>0</v>
      </c>
      <c r="I12" s="3"/>
    </row>
    <row r="13" spans="1:9" customFormat="1" ht="62.7" customHeight="1">
      <c r="A13" s="18"/>
      <c r="B13" s="117" t="s">
        <v>345</v>
      </c>
      <c r="C13" s="117"/>
      <c r="D13" s="117"/>
      <c r="E13" s="117"/>
      <c r="F13" s="117"/>
      <c r="G13" s="18"/>
      <c r="H13" s="18"/>
      <c r="I13" s="3"/>
    </row>
    <row r="14" spans="1:9" customFormat="1" ht="42.75" customHeight="1">
      <c r="A14" s="18"/>
      <c r="B14" s="18" t="s">
        <v>33</v>
      </c>
      <c r="C14" s="18"/>
      <c r="D14" s="18"/>
      <c r="E14" s="18"/>
      <c r="F14" s="18"/>
      <c r="G14" s="18"/>
      <c r="H14" s="18"/>
      <c r="I14" s="3"/>
    </row>
    <row r="15" spans="1:9" customFormat="1" ht="42.75" customHeight="1">
      <c r="A15" s="18"/>
      <c r="B15" s="18"/>
      <c r="C15" s="18"/>
      <c r="D15" s="18"/>
      <c r="E15" s="18"/>
      <c r="F15" s="18"/>
      <c r="G15" s="18"/>
      <c r="H15" s="18"/>
      <c r="I15" s="3"/>
    </row>
    <row r="16" spans="1:9" customFormat="1" ht="63" customHeight="1">
      <c r="A16" s="18"/>
      <c r="B16" s="118" t="s">
        <v>70</v>
      </c>
      <c r="C16" s="118"/>
      <c r="D16" s="118"/>
      <c r="E16" s="118" t="s">
        <v>34</v>
      </c>
      <c r="F16" s="118"/>
      <c r="G16" s="118"/>
      <c r="H16" s="118"/>
      <c r="I16" s="118"/>
    </row>
    <row r="17" spans="1:9" customFormat="1" ht="42.75" customHeight="1">
      <c r="A17" s="18"/>
      <c r="B17" s="19"/>
      <c r="C17" s="20"/>
      <c r="D17" s="19"/>
      <c r="E17" s="20"/>
      <c r="F17" s="19"/>
      <c r="G17" s="18"/>
      <c r="H17" s="18"/>
      <c r="I17" s="3"/>
    </row>
    <row r="18" spans="1:9" customFormat="1" ht="36" customHeight="1">
      <c r="A18" s="18"/>
      <c r="B18" s="3"/>
      <c r="C18" s="1"/>
      <c r="D18" s="3"/>
      <c r="E18" s="1"/>
      <c r="F18" s="3"/>
      <c r="G18" s="3"/>
      <c r="H18" s="3"/>
      <c r="I18" s="3"/>
    </row>
    <row r="19" spans="1:9" customFormat="1" ht="51.75" customHeight="1">
      <c r="A19" s="18"/>
      <c r="B19" s="3"/>
      <c r="C19" s="1"/>
      <c r="D19" s="3"/>
      <c r="E19" s="1"/>
      <c r="F19" s="3"/>
      <c r="G19" s="3"/>
      <c r="H19" s="3"/>
      <c r="I19" s="3"/>
    </row>
    <row r="20" spans="1:9" customFormat="1" ht="20.25" customHeight="1">
      <c r="B20" s="21"/>
      <c r="C20" s="22"/>
      <c r="D20" s="23"/>
      <c r="E20" s="24"/>
      <c r="F20" s="25"/>
      <c r="G20" s="25"/>
      <c r="H20" s="25"/>
      <c r="I20" s="25"/>
    </row>
  </sheetData>
  <sheetProtection algorithmName="SHA-512" hashValue="ok+LLVwJb5vbsdZze2GHM3CcvS4Szvok8Ue5K98yf2rSL8aKXnIWpcjIjgB1MZolKZR75lOJe16z3kqK6BVqRw==" saltValue="Rjix0ifVH3fZimeUP0KhhA==" spinCount="100000" sheet="1" formatCells="0" formatColumns="0" formatRows="0" insertColumns="0" insertRows="0" insertHyperlinks="0" deleteColumns="0" deleteRows="0"/>
  <mergeCells count="3">
    <mergeCell ref="B13:F13"/>
    <mergeCell ref="B16:D16"/>
    <mergeCell ref="E16:I16"/>
  </mergeCells>
  <pageMargins left="0.7" right="0.7" top="0.75" bottom="0.75" header="0.3" footer="0.3"/>
  <pageSetup paperSize="0" orientation="portrait"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25"/>
  <sheetViews>
    <sheetView topLeftCell="A13" zoomScale="70" zoomScaleNormal="70" workbookViewId="0">
      <selection activeCell="I18" sqref="I18"/>
    </sheetView>
  </sheetViews>
  <sheetFormatPr defaultColWidth="24.6640625" defaultRowHeight="45" customHeight="1"/>
  <cols>
    <col min="1" max="1" width="24.6640625" style="32"/>
    <col min="2" max="2" width="24.6640625" style="50"/>
    <col min="3" max="3" width="42.88671875" style="51" customWidth="1"/>
    <col min="4" max="5" width="24.6640625" style="52"/>
    <col min="6" max="6" width="24.6640625" style="32"/>
    <col min="7" max="9" width="24.6640625" style="52"/>
    <col min="10" max="1024" width="24.6640625" style="50"/>
  </cols>
  <sheetData>
    <row r="1" spans="1:9" s="25" customFormat="1" ht="33.75" customHeight="1">
      <c r="A1" s="11"/>
      <c r="B1" s="26" t="s">
        <v>35</v>
      </c>
      <c r="C1" s="22"/>
      <c r="D1" s="23"/>
      <c r="E1" s="24"/>
    </row>
    <row r="2" spans="1:9" customFormat="1" ht="66.75" customHeight="1">
      <c r="A2" s="27" t="s">
        <v>1</v>
      </c>
      <c r="B2" s="27" t="s">
        <v>2</v>
      </c>
      <c r="C2" s="28" t="s">
        <v>3</v>
      </c>
      <c r="D2" s="27" t="s">
        <v>36</v>
      </c>
      <c r="E2" s="27" t="s">
        <v>4</v>
      </c>
      <c r="F2" s="28" t="s">
        <v>5</v>
      </c>
      <c r="G2" s="28" t="s">
        <v>6</v>
      </c>
      <c r="H2" s="28" t="s">
        <v>340</v>
      </c>
      <c r="I2" s="28" t="s">
        <v>341</v>
      </c>
    </row>
    <row r="3" spans="1:9" s="32" customFormat="1" ht="50.25" customHeight="1">
      <c r="A3" s="29" t="s">
        <v>9</v>
      </c>
      <c r="B3" s="27" t="s">
        <v>10</v>
      </c>
      <c r="C3" s="30" t="s">
        <v>11</v>
      </c>
      <c r="D3" s="27" t="s">
        <v>12</v>
      </c>
      <c r="E3" s="31" t="s">
        <v>13</v>
      </c>
      <c r="F3" s="27" t="s">
        <v>14</v>
      </c>
      <c r="G3" s="27" t="s">
        <v>37</v>
      </c>
      <c r="H3" s="28" t="s">
        <v>38</v>
      </c>
      <c r="I3" s="28" t="s">
        <v>72</v>
      </c>
    </row>
    <row r="4" spans="1:9" customFormat="1" ht="75.75" customHeight="1">
      <c r="A4" s="33">
        <v>1</v>
      </c>
      <c r="B4" s="34" t="s">
        <v>39</v>
      </c>
      <c r="C4" s="35" t="s">
        <v>40</v>
      </c>
      <c r="D4" s="33" t="s">
        <v>41</v>
      </c>
      <c r="E4" s="33" t="s">
        <v>18</v>
      </c>
      <c r="F4" s="36">
        <v>1050</v>
      </c>
      <c r="G4" s="37"/>
      <c r="H4" s="38"/>
      <c r="I4" s="39">
        <f>F4*H4</f>
        <v>0</v>
      </c>
    </row>
    <row r="5" spans="1:9" customFormat="1" ht="90" customHeight="1">
      <c r="A5" s="33">
        <v>2</v>
      </c>
      <c r="B5" s="40" t="s">
        <v>404</v>
      </c>
      <c r="C5" s="35" t="s">
        <v>42</v>
      </c>
      <c r="D5" s="33" t="s">
        <v>43</v>
      </c>
      <c r="E5" s="33" t="s">
        <v>18</v>
      </c>
      <c r="F5" s="36">
        <v>890</v>
      </c>
      <c r="G5" s="37"/>
      <c r="H5" s="38"/>
      <c r="I5" s="39">
        <f t="shared" ref="I5:I17" si="0">F5*H5</f>
        <v>0</v>
      </c>
    </row>
    <row r="6" spans="1:9" customFormat="1" ht="72.75" customHeight="1">
      <c r="A6" s="33">
        <v>3</v>
      </c>
      <c r="B6" s="40" t="s">
        <v>44</v>
      </c>
      <c r="C6" s="35" t="s">
        <v>45</v>
      </c>
      <c r="D6" s="33" t="s">
        <v>46</v>
      </c>
      <c r="E6" s="33" t="s">
        <v>18</v>
      </c>
      <c r="F6" s="36">
        <v>1700</v>
      </c>
      <c r="G6" s="37"/>
      <c r="H6" s="38"/>
      <c r="I6" s="39">
        <f t="shared" si="0"/>
        <v>0</v>
      </c>
    </row>
    <row r="7" spans="1:9" customFormat="1" ht="93.6" customHeight="1">
      <c r="A7" s="33">
        <v>4</v>
      </c>
      <c r="B7" s="40" t="s">
        <v>47</v>
      </c>
      <c r="C7" s="35" t="s">
        <v>48</v>
      </c>
      <c r="D7" s="33" t="s">
        <v>49</v>
      </c>
      <c r="E7" s="33" t="s">
        <v>50</v>
      </c>
      <c r="F7" s="36">
        <v>400</v>
      </c>
      <c r="G7" s="37"/>
      <c r="H7" s="38"/>
      <c r="I7" s="39">
        <f t="shared" si="0"/>
        <v>0</v>
      </c>
    </row>
    <row r="8" spans="1:9" customFormat="1" ht="203.25" customHeight="1">
      <c r="A8" s="33">
        <v>5</v>
      </c>
      <c r="B8" s="40" t="s">
        <v>51</v>
      </c>
      <c r="C8" s="35" t="s">
        <v>52</v>
      </c>
      <c r="D8" s="33" t="s">
        <v>49</v>
      </c>
      <c r="E8" s="33" t="s">
        <v>50</v>
      </c>
      <c r="F8" s="33">
        <v>32</v>
      </c>
      <c r="G8" s="37"/>
      <c r="H8" s="38"/>
      <c r="I8" s="39">
        <f t="shared" si="0"/>
        <v>0</v>
      </c>
    </row>
    <row r="9" spans="1:9" customFormat="1" ht="87">
      <c r="A9" s="33">
        <v>6</v>
      </c>
      <c r="B9" s="34" t="s">
        <v>53</v>
      </c>
      <c r="C9" s="35" t="s">
        <v>54</v>
      </c>
      <c r="D9" s="33" t="s">
        <v>41</v>
      </c>
      <c r="E9" s="33" t="s">
        <v>18</v>
      </c>
      <c r="F9" s="36">
        <v>920</v>
      </c>
      <c r="G9" s="37"/>
      <c r="H9" s="38"/>
      <c r="I9" s="39">
        <f t="shared" si="0"/>
        <v>0</v>
      </c>
    </row>
    <row r="10" spans="1:9" customFormat="1" ht="104.25" customHeight="1">
      <c r="A10" s="33">
        <v>7</v>
      </c>
      <c r="B10" s="34" t="s">
        <v>55</v>
      </c>
      <c r="C10" s="35" t="s">
        <v>411</v>
      </c>
      <c r="D10" s="33" t="s">
        <v>56</v>
      </c>
      <c r="E10" s="33" t="s">
        <v>18</v>
      </c>
      <c r="F10" s="36">
        <v>28</v>
      </c>
      <c r="G10" s="37"/>
      <c r="H10" s="38"/>
      <c r="I10" s="39">
        <f t="shared" si="0"/>
        <v>0</v>
      </c>
    </row>
    <row r="11" spans="1:9" customFormat="1" ht="60.45" customHeight="1">
      <c r="A11" s="33">
        <v>8</v>
      </c>
      <c r="B11" s="34" t="s">
        <v>57</v>
      </c>
      <c r="C11" s="35" t="s">
        <v>58</v>
      </c>
      <c r="D11" s="33" t="s">
        <v>43</v>
      </c>
      <c r="E11" s="33" t="s">
        <v>18</v>
      </c>
      <c r="F11" s="36">
        <v>255</v>
      </c>
      <c r="G11" s="37"/>
      <c r="H11" s="38"/>
      <c r="I11" s="39">
        <f t="shared" si="0"/>
        <v>0</v>
      </c>
    </row>
    <row r="12" spans="1:9" customFormat="1" ht="102.75" customHeight="1">
      <c r="A12" s="33">
        <v>9</v>
      </c>
      <c r="B12" s="34" t="s">
        <v>59</v>
      </c>
      <c r="C12" s="35" t="s">
        <v>414</v>
      </c>
      <c r="D12" s="33" t="s">
        <v>43</v>
      </c>
      <c r="E12" s="33" t="s">
        <v>18</v>
      </c>
      <c r="F12" s="36">
        <v>52</v>
      </c>
      <c r="G12" s="37"/>
      <c r="H12" s="38"/>
      <c r="I12" s="39">
        <f t="shared" si="0"/>
        <v>0</v>
      </c>
    </row>
    <row r="13" spans="1:9" customFormat="1" ht="141.75" customHeight="1">
      <c r="A13" s="33">
        <v>10</v>
      </c>
      <c r="B13" s="34" t="s">
        <v>60</v>
      </c>
      <c r="C13" s="35" t="s">
        <v>413</v>
      </c>
      <c r="D13" s="33" t="s">
        <v>41</v>
      </c>
      <c r="E13" s="33" t="s">
        <v>18</v>
      </c>
      <c r="F13" s="36">
        <v>1500</v>
      </c>
      <c r="G13" s="37"/>
      <c r="H13" s="38"/>
      <c r="I13" s="39">
        <f t="shared" si="0"/>
        <v>0</v>
      </c>
    </row>
    <row r="14" spans="1:9" customFormat="1" ht="105" customHeight="1">
      <c r="A14" s="33">
        <v>11</v>
      </c>
      <c r="B14" s="34" t="s">
        <v>61</v>
      </c>
      <c r="C14" s="35" t="s">
        <v>412</v>
      </c>
      <c r="D14" s="33" t="s">
        <v>43</v>
      </c>
      <c r="E14" s="33" t="s">
        <v>18</v>
      </c>
      <c r="F14" s="36">
        <v>27</v>
      </c>
      <c r="G14" s="37"/>
      <c r="H14" s="38"/>
      <c r="I14" s="39">
        <f t="shared" si="0"/>
        <v>0</v>
      </c>
    </row>
    <row r="15" spans="1:9" customFormat="1" ht="45" customHeight="1">
      <c r="A15" s="33">
        <v>12</v>
      </c>
      <c r="B15" s="34" t="s">
        <v>62</v>
      </c>
      <c r="C15" s="35" t="s">
        <v>63</v>
      </c>
      <c r="D15" s="33" t="s">
        <v>43</v>
      </c>
      <c r="E15" s="33" t="s">
        <v>18</v>
      </c>
      <c r="F15" s="36">
        <v>45</v>
      </c>
      <c r="G15" s="37"/>
      <c r="H15" s="38"/>
      <c r="I15" s="39">
        <f t="shared" si="0"/>
        <v>0</v>
      </c>
    </row>
    <row r="16" spans="1:9" customFormat="1" ht="116.25" customHeight="1">
      <c r="A16" s="33">
        <v>13</v>
      </c>
      <c r="B16" s="34" t="s">
        <v>64</v>
      </c>
      <c r="C16" s="35" t="s">
        <v>65</v>
      </c>
      <c r="D16" s="33" t="s">
        <v>66</v>
      </c>
      <c r="E16" s="33" t="s">
        <v>18</v>
      </c>
      <c r="F16" s="36">
        <v>240</v>
      </c>
      <c r="G16" s="37"/>
      <c r="H16" s="38"/>
      <c r="I16" s="39">
        <f t="shared" si="0"/>
        <v>0</v>
      </c>
    </row>
    <row r="17" spans="1:1024" ht="125.25" customHeight="1">
      <c r="A17" s="33">
        <v>14</v>
      </c>
      <c r="B17" s="34" t="s">
        <v>67</v>
      </c>
      <c r="C17" s="35" t="s">
        <v>68</v>
      </c>
      <c r="D17" s="33" t="s">
        <v>66</v>
      </c>
      <c r="E17" s="33" t="s">
        <v>18</v>
      </c>
      <c r="F17" s="36">
        <v>240</v>
      </c>
      <c r="G17" s="37"/>
      <c r="H17" s="38"/>
      <c r="I17" s="39">
        <f t="shared" si="0"/>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45" customHeight="1">
      <c r="A18" s="41"/>
      <c r="B18" s="42"/>
      <c r="C18" s="43"/>
      <c r="D18" s="41"/>
      <c r="E18" s="41"/>
      <c r="F18" s="41"/>
      <c r="G18" s="44"/>
      <c r="H18" s="45" t="s">
        <v>32</v>
      </c>
      <c r="I18" s="46">
        <f>SUM(I4:I17)</f>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45" customHeight="1">
      <c r="A19" s="41"/>
      <c r="B19" s="42"/>
      <c r="C19" s="43"/>
      <c r="D19" s="41"/>
      <c r="E19" s="41"/>
      <c r="F19" s="41"/>
      <c r="G19" s="44"/>
      <c r="H19" s="45"/>
      <c r="I19" s="46"/>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45" customHeight="1">
      <c r="A20" s="41"/>
      <c r="B20" s="42"/>
      <c r="C20" s="43"/>
      <c r="D20" s="41"/>
      <c r="E20" s="41"/>
      <c r="F20" s="41"/>
      <c r="G20" s="44"/>
      <c r="H20" s="45"/>
      <c r="I20" s="46"/>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82.2" customHeight="1">
      <c r="A21" s="120" t="s">
        <v>344</v>
      </c>
      <c r="B21" s="120"/>
      <c r="C21" s="120"/>
      <c r="D21" s="120"/>
      <c r="E21" s="120"/>
      <c r="F21" s="47"/>
      <c r="G21" s="47"/>
      <c r="H21" s="47"/>
      <c r="I21" s="47"/>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48" customHeight="1">
      <c r="A22" s="121" t="s">
        <v>69</v>
      </c>
      <c r="B22" s="121"/>
      <c r="C22" s="121"/>
      <c r="D22" s="121"/>
      <c r="E22" s="47"/>
      <c r="F22" s="47"/>
      <c r="G22" s="47"/>
      <c r="H22" s="47"/>
      <c r="I22" s="47"/>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83" customFormat="1" ht="48" customHeight="1">
      <c r="A23" s="107"/>
      <c r="B23" s="107"/>
      <c r="C23" s="107"/>
      <c r="D23" s="107"/>
      <c r="E23" s="47"/>
      <c r="F23" s="47"/>
      <c r="G23" s="47"/>
      <c r="H23" s="47"/>
      <c r="I23" s="47"/>
    </row>
    <row r="24" spans="1:1024" ht="45" customHeight="1">
      <c r="A24" s="119" t="s">
        <v>70</v>
      </c>
      <c r="B24" s="119"/>
      <c r="C24" s="119"/>
      <c r="D24" s="119" t="s">
        <v>34</v>
      </c>
      <c r="E24" s="119"/>
      <c r="F24" s="119"/>
      <c r="G24" s="119"/>
      <c r="H24" s="119"/>
      <c r="I24" s="119"/>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51.75" customHeight="1">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sheetData>
  <sheetProtection algorithmName="SHA-512" hashValue="TwGQ1Y7Hwq6NwqJHE0AGgsn2tfLjeZbZ/I+hqagoPTrAreXnNbexAe2hIptEi3q2c7CrtyRYxsN0mKm/jryiSw==" saltValue="ultP6SSW3xI2EbBuFT9jcg==" spinCount="100000" sheet="1" formatCells="0" formatColumns="0" formatRows="0" insertColumns="0" insertRows="0" insertHyperlinks="0" deleteColumns="0" deleteRows="0"/>
  <mergeCells count="4">
    <mergeCell ref="A24:C24"/>
    <mergeCell ref="D24:I24"/>
    <mergeCell ref="A21:E21"/>
    <mergeCell ref="A22:D22"/>
  </mergeCells>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87"/>
  <sheetViews>
    <sheetView topLeftCell="A80" workbookViewId="0">
      <selection activeCell="I82" sqref="I82"/>
    </sheetView>
  </sheetViews>
  <sheetFormatPr defaultRowHeight="24.9" customHeight="1"/>
  <cols>
    <col min="1" max="1" width="4.44140625" style="32" customWidth="1"/>
    <col min="2" max="2" width="25.88671875" style="62" customWidth="1"/>
    <col min="3" max="3" width="35" style="63" customWidth="1"/>
    <col min="4" max="4" width="10.88671875" style="32" customWidth="1"/>
    <col min="5" max="5" width="8.88671875" style="32" customWidth="1"/>
    <col min="6" max="6" width="10.44140625" style="32" customWidth="1"/>
    <col min="7" max="7" width="13.109375" style="32" customWidth="1"/>
    <col min="8" max="8" width="12.6640625" style="32" customWidth="1"/>
    <col min="9" max="9" width="17" style="32" customWidth="1"/>
    <col min="10" max="1024" width="8.88671875" style="32" customWidth="1"/>
  </cols>
  <sheetData>
    <row r="1" spans="1:9" s="25" customFormat="1" ht="33.75" customHeight="1">
      <c r="A1" s="11"/>
      <c r="B1" s="26" t="s">
        <v>71</v>
      </c>
      <c r="C1" s="22"/>
      <c r="D1" s="23"/>
      <c r="E1" s="24"/>
    </row>
    <row r="2" spans="1:9" customFormat="1" ht="45">
      <c r="A2" s="27" t="s">
        <v>1</v>
      </c>
      <c r="B2" s="27" t="s">
        <v>2</v>
      </c>
      <c r="C2" s="28" t="s">
        <v>3</v>
      </c>
      <c r="D2" s="27" t="s">
        <v>36</v>
      </c>
      <c r="E2" s="27" t="s">
        <v>4</v>
      </c>
      <c r="F2" s="28" t="s">
        <v>5</v>
      </c>
      <c r="G2" s="28" t="s">
        <v>6</v>
      </c>
      <c r="H2" s="28" t="s">
        <v>340</v>
      </c>
      <c r="I2" s="28" t="s">
        <v>341</v>
      </c>
    </row>
    <row r="3" spans="1:9" customFormat="1" ht="30">
      <c r="A3" s="29" t="s">
        <v>9</v>
      </c>
      <c r="B3" s="27" t="s">
        <v>10</v>
      </c>
      <c r="C3" s="30" t="s">
        <v>11</v>
      </c>
      <c r="D3" s="27" t="s">
        <v>12</v>
      </c>
      <c r="E3" s="31" t="s">
        <v>13</v>
      </c>
      <c r="F3" s="27" t="s">
        <v>14</v>
      </c>
      <c r="G3" s="27" t="s">
        <v>37</v>
      </c>
      <c r="H3" s="28" t="s">
        <v>38</v>
      </c>
      <c r="I3" s="28" t="s">
        <v>72</v>
      </c>
    </row>
    <row r="4" spans="1:9" customFormat="1" ht="46.5" customHeight="1">
      <c r="A4" s="53">
        <v>1</v>
      </c>
      <c r="B4" s="54" t="s">
        <v>73</v>
      </c>
      <c r="C4" s="55" t="s">
        <v>358</v>
      </c>
      <c r="D4" s="56" t="s">
        <v>74</v>
      </c>
      <c r="E4" s="56" t="s">
        <v>18</v>
      </c>
      <c r="F4" s="56">
        <v>104</v>
      </c>
      <c r="G4" s="57"/>
      <c r="H4" s="58"/>
      <c r="I4" s="59">
        <f>F4*H4</f>
        <v>0</v>
      </c>
    </row>
    <row r="5" spans="1:9" customFormat="1" ht="42.45" customHeight="1">
      <c r="A5" s="53">
        <v>2</v>
      </c>
      <c r="B5" s="54" t="s">
        <v>75</v>
      </c>
      <c r="C5" s="55" t="s">
        <v>76</v>
      </c>
      <c r="D5" s="56" t="s">
        <v>77</v>
      </c>
      <c r="E5" s="56" t="s">
        <v>18</v>
      </c>
      <c r="F5" s="56">
        <v>40</v>
      </c>
      <c r="G5" s="57"/>
      <c r="H5" s="58"/>
      <c r="I5" s="59">
        <f t="shared" ref="I5:I67" si="0">F5*H5</f>
        <v>0</v>
      </c>
    </row>
    <row r="6" spans="1:9" customFormat="1" ht="53.25" customHeight="1">
      <c r="A6" s="53">
        <v>3</v>
      </c>
      <c r="B6" s="54" t="s">
        <v>78</v>
      </c>
      <c r="C6" s="55" t="s">
        <v>359</v>
      </c>
      <c r="D6" s="56" t="s">
        <v>368</v>
      </c>
      <c r="E6" s="56" t="s">
        <v>18</v>
      </c>
      <c r="F6" s="56">
        <v>12</v>
      </c>
      <c r="G6" s="57"/>
      <c r="H6" s="58"/>
      <c r="I6" s="59">
        <f t="shared" si="0"/>
        <v>0</v>
      </c>
    </row>
    <row r="7" spans="1:9" customFormat="1" ht="79.2">
      <c r="A7" s="53">
        <v>4</v>
      </c>
      <c r="B7" s="54" t="s">
        <v>79</v>
      </c>
      <c r="C7" s="55" t="s">
        <v>369</v>
      </c>
      <c r="D7" s="56" t="s">
        <v>80</v>
      </c>
      <c r="E7" s="56" t="s">
        <v>18</v>
      </c>
      <c r="F7" s="56">
        <v>24</v>
      </c>
      <c r="G7" s="57"/>
      <c r="H7" s="58"/>
      <c r="I7" s="59">
        <f t="shared" si="0"/>
        <v>0</v>
      </c>
    </row>
    <row r="8" spans="1:9" customFormat="1" ht="46.35" customHeight="1">
      <c r="A8" s="53">
        <v>5</v>
      </c>
      <c r="B8" s="54" t="s">
        <v>81</v>
      </c>
      <c r="C8" s="55" t="s">
        <v>82</v>
      </c>
      <c r="D8" s="56" t="s">
        <v>49</v>
      </c>
      <c r="E8" s="56" t="s">
        <v>49</v>
      </c>
      <c r="F8" s="56">
        <v>12</v>
      </c>
      <c r="G8" s="57"/>
      <c r="H8" s="58"/>
      <c r="I8" s="59">
        <f t="shared" si="0"/>
        <v>0</v>
      </c>
    </row>
    <row r="9" spans="1:9" customFormat="1" ht="44.25" customHeight="1">
      <c r="A9" s="53">
        <v>6</v>
      </c>
      <c r="B9" s="54" t="s">
        <v>83</v>
      </c>
      <c r="C9" s="55" t="s">
        <v>370</v>
      </c>
      <c r="D9" s="56" t="s">
        <v>84</v>
      </c>
      <c r="E9" s="56" t="s">
        <v>18</v>
      </c>
      <c r="F9" s="56">
        <v>740</v>
      </c>
      <c r="G9" s="57"/>
      <c r="H9" s="58"/>
      <c r="I9" s="59">
        <f t="shared" si="0"/>
        <v>0</v>
      </c>
    </row>
    <row r="10" spans="1:9" customFormat="1" ht="37.35" customHeight="1">
      <c r="A10" s="53">
        <v>7</v>
      </c>
      <c r="B10" s="54" t="s">
        <v>85</v>
      </c>
      <c r="C10" s="55" t="s">
        <v>371</v>
      </c>
      <c r="D10" s="56" t="s">
        <v>41</v>
      </c>
      <c r="E10" s="56" t="s">
        <v>18</v>
      </c>
      <c r="F10" s="56">
        <v>40</v>
      </c>
      <c r="G10" s="57"/>
      <c r="H10" s="58"/>
      <c r="I10" s="59">
        <f t="shared" si="0"/>
        <v>0</v>
      </c>
    </row>
    <row r="11" spans="1:9" customFormat="1" ht="29.1" customHeight="1">
      <c r="A11" s="53">
        <v>8</v>
      </c>
      <c r="B11" s="54" t="s">
        <v>86</v>
      </c>
      <c r="C11" s="55" t="s">
        <v>87</v>
      </c>
      <c r="D11" s="56" t="s">
        <v>88</v>
      </c>
      <c r="E11" s="56" t="s">
        <v>50</v>
      </c>
      <c r="F11" s="56">
        <v>540</v>
      </c>
      <c r="G11" s="57"/>
      <c r="H11" s="58"/>
      <c r="I11" s="59">
        <f t="shared" si="0"/>
        <v>0</v>
      </c>
    </row>
    <row r="12" spans="1:9" customFormat="1" ht="45.45" customHeight="1">
      <c r="A12" s="53">
        <v>9</v>
      </c>
      <c r="B12" s="54" t="s">
        <v>89</v>
      </c>
      <c r="C12" s="55" t="s">
        <v>372</v>
      </c>
      <c r="D12" s="56" t="s">
        <v>90</v>
      </c>
      <c r="E12" s="56" t="s">
        <v>18</v>
      </c>
      <c r="F12" s="56">
        <v>34</v>
      </c>
      <c r="G12" s="57"/>
      <c r="H12" s="58"/>
      <c r="I12" s="59">
        <f t="shared" si="0"/>
        <v>0</v>
      </c>
    </row>
    <row r="13" spans="1:9" customFormat="1" ht="34.35" customHeight="1">
      <c r="A13" s="53">
        <v>10</v>
      </c>
      <c r="B13" s="54" t="s">
        <v>91</v>
      </c>
      <c r="C13" s="55" t="s">
        <v>360</v>
      </c>
      <c r="D13" s="56" t="s">
        <v>94</v>
      </c>
      <c r="E13" s="56" t="s">
        <v>18</v>
      </c>
      <c r="F13" s="56">
        <v>100</v>
      </c>
      <c r="G13" s="57"/>
      <c r="H13" s="58"/>
      <c r="I13" s="59">
        <f t="shared" si="0"/>
        <v>0</v>
      </c>
    </row>
    <row r="14" spans="1:9" customFormat="1" ht="23.1" customHeight="1">
      <c r="A14" s="53">
        <v>11</v>
      </c>
      <c r="B14" s="54" t="s">
        <v>92</v>
      </c>
      <c r="C14" s="55" t="s">
        <v>93</v>
      </c>
      <c r="D14" s="56" t="s">
        <v>182</v>
      </c>
      <c r="E14" s="56" t="s">
        <v>18</v>
      </c>
      <c r="F14" s="56">
        <v>34</v>
      </c>
      <c r="G14" s="57"/>
      <c r="H14" s="58"/>
      <c r="I14" s="59">
        <f t="shared" si="0"/>
        <v>0</v>
      </c>
    </row>
    <row r="15" spans="1:9" customFormat="1" ht="30.6" customHeight="1">
      <c r="A15" s="53">
        <v>12</v>
      </c>
      <c r="B15" s="54" t="s">
        <v>95</v>
      </c>
      <c r="C15" s="55" t="s">
        <v>373</v>
      </c>
      <c r="D15" s="56" t="s">
        <v>41</v>
      </c>
      <c r="E15" s="56" t="s">
        <v>18</v>
      </c>
      <c r="F15" s="56">
        <v>270</v>
      </c>
      <c r="G15" s="57"/>
      <c r="H15" s="58"/>
      <c r="I15" s="59">
        <f t="shared" si="0"/>
        <v>0</v>
      </c>
    </row>
    <row r="16" spans="1:9" customFormat="1" ht="29.1" customHeight="1">
      <c r="A16" s="53">
        <v>13</v>
      </c>
      <c r="B16" s="54" t="s">
        <v>96</v>
      </c>
      <c r="C16" s="55" t="s">
        <v>374</v>
      </c>
      <c r="D16" s="56" t="s">
        <v>41</v>
      </c>
      <c r="E16" s="56" t="s">
        <v>18</v>
      </c>
      <c r="F16" s="56">
        <v>64</v>
      </c>
      <c r="G16" s="57"/>
      <c r="H16" s="58"/>
      <c r="I16" s="59">
        <f t="shared" si="0"/>
        <v>0</v>
      </c>
    </row>
    <row r="17" spans="1:9" customFormat="1" ht="37.35" customHeight="1">
      <c r="A17" s="53">
        <v>14</v>
      </c>
      <c r="B17" s="54" t="s">
        <v>97</v>
      </c>
      <c r="C17" s="55" t="s">
        <v>375</v>
      </c>
      <c r="D17" s="56" t="s">
        <v>84</v>
      </c>
      <c r="E17" s="56" t="s">
        <v>18</v>
      </c>
      <c r="F17" s="56">
        <v>50</v>
      </c>
      <c r="G17" s="57"/>
      <c r="H17" s="58"/>
      <c r="I17" s="59">
        <f t="shared" si="0"/>
        <v>0</v>
      </c>
    </row>
    <row r="18" spans="1:9" customFormat="1" ht="58.95" customHeight="1">
      <c r="A18" s="53">
        <v>15</v>
      </c>
      <c r="B18" s="54" t="s">
        <v>98</v>
      </c>
      <c r="C18" s="55" t="s">
        <v>99</v>
      </c>
      <c r="D18" s="56" t="s">
        <v>100</v>
      </c>
      <c r="E18" s="56" t="s">
        <v>18</v>
      </c>
      <c r="F18" s="56">
        <v>250</v>
      </c>
      <c r="G18" s="57"/>
      <c r="H18" s="58"/>
      <c r="I18" s="59">
        <f t="shared" si="0"/>
        <v>0</v>
      </c>
    </row>
    <row r="19" spans="1:9" customFormat="1" ht="26.4">
      <c r="A19" s="53">
        <v>16</v>
      </c>
      <c r="B19" s="54" t="s">
        <v>380</v>
      </c>
      <c r="C19" s="55" t="s">
        <v>379</v>
      </c>
      <c r="D19" s="56" t="s">
        <v>101</v>
      </c>
      <c r="E19" s="56" t="s">
        <v>18</v>
      </c>
      <c r="F19" s="56">
        <v>80</v>
      </c>
      <c r="G19" s="57"/>
      <c r="H19" s="58"/>
      <c r="I19" s="59">
        <f t="shared" si="0"/>
        <v>0</v>
      </c>
    </row>
    <row r="20" spans="1:9" customFormat="1" ht="26.4">
      <c r="A20" s="53">
        <v>17</v>
      </c>
      <c r="B20" s="54" t="s">
        <v>381</v>
      </c>
      <c r="C20" s="55" t="s">
        <v>382</v>
      </c>
      <c r="D20" s="56" t="s">
        <v>102</v>
      </c>
      <c r="E20" s="56" t="s">
        <v>18</v>
      </c>
      <c r="F20" s="56">
        <v>40</v>
      </c>
      <c r="G20" s="57"/>
      <c r="H20" s="58"/>
      <c r="I20" s="59">
        <f t="shared" si="0"/>
        <v>0</v>
      </c>
    </row>
    <row r="21" spans="1:9" customFormat="1" ht="22.35" customHeight="1">
      <c r="A21" s="53">
        <v>18</v>
      </c>
      <c r="B21" s="54" t="s">
        <v>103</v>
      </c>
      <c r="C21" s="55" t="s">
        <v>104</v>
      </c>
      <c r="D21" s="56" t="s">
        <v>41</v>
      </c>
      <c r="E21" s="56" t="s">
        <v>18</v>
      </c>
      <c r="F21" s="56">
        <v>250</v>
      </c>
      <c r="G21" s="57"/>
      <c r="H21" s="58"/>
      <c r="I21" s="59">
        <f t="shared" si="0"/>
        <v>0</v>
      </c>
    </row>
    <row r="22" spans="1:9" customFormat="1" ht="29.85" customHeight="1">
      <c r="A22" s="53">
        <v>19</v>
      </c>
      <c r="B22" s="54" t="s">
        <v>105</v>
      </c>
      <c r="C22" s="55" t="s">
        <v>106</v>
      </c>
      <c r="D22" s="56" t="s">
        <v>41</v>
      </c>
      <c r="E22" s="56" t="s">
        <v>18</v>
      </c>
      <c r="F22" s="56">
        <v>66</v>
      </c>
      <c r="G22" s="57"/>
      <c r="H22" s="58"/>
      <c r="I22" s="59">
        <f t="shared" si="0"/>
        <v>0</v>
      </c>
    </row>
    <row r="23" spans="1:9" customFormat="1" ht="41.85" customHeight="1">
      <c r="A23" s="53">
        <v>20</v>
      </c>
      <c r="B23" s="54" t="s">
        <v>107</v>
      </c>
      <c r="C23" s="55" t="s">
        <v>376</v>
      </c>
      <c r="D23" s="56" t="s">
        <v>364</v>
      </c>
      <c r="E23" s="56" t="s">
        <v>18</v>
      </c>
      <c r="F23" s="56">
        <v>160</v>
      </c>
      <c r="G23" s="57"/>
      <c r="H23" s="58"/>
      <c r="I23" s="59">
        <f t="shared" si="0"/>
        <v>0</v>
      </c>
    </row>
    <row r="24" spans="1:9" customFormat="1" ht="26.85" customHeight="1">
      <c r="A24" s="53">
        <v>21</v>
      </c>
      <c r="B24" s="54" t="s">
        <v>108</v>
      </c>
      <c r="C24" s="55" t="s">
        <v>109</v>
      </c>
      <c r="D24" s="56" t="s">
        <v>94</v>
      </c>
      <c r="E24" s="56" t="s">
        <v>18</v>
      </c>
      <c r="F24" s="56">
        <v>50</v>
      </c>
      <c r="G24" s="57"/>
      <c r="H24" s="58"/>
      <c r="I24" s="59">
        <f t="shared" si="0"/>
        <v>0</v>
      </c>
    </row>
    <row r="25" spans="1:9" customFormat="1" ht="26.4">
      <c r="A25" s="53">
        <v>22</v>
      </c>
      <c r="B25" s="54" t="s">
        <v>110</v>
      </c>
      <c r="C25" s="55" t="s">
        <v>377</v>
      </c>
      <c r="D25" s="56" t="s">
        <v>111</v>
      </c>
      <c r="E25" s="56" t="s">
        <v>18</v>
      </c>
      <c r="F25" s="56">
        <v>70</v>
      </c>
      <c r="G25" s="57"/>
      <c r="H25" s="58"/>
      <c r="I25" s="59">
        <f t="shared" si="0"/>
        <v>0</v>
      </c>
    </row>
    <row r="26" spans="1:9" customFormat="1" ht="35.85" customHeight="1">
      <c r="A26" s="53">
        <v>23</v>
      </c>
      <c r="B26" s="54" t="s">
        <v>112</v>
      </c>
      <c r="C26" s="55" t="s">
        <v>113</v>
      </c>
      <c r="D26" s="56" t="s">
        <v>114</v>
      </c>
      <c r="E26" s="56" t="s">
        <v>18</v>
      </c>
      <c r="F26" s="56">
        <v>50</v>
      </c>
      <c r="G26" s="57"/>
      <c r="H26" s="58"/>
      <c r="I26" s="59">
        <f t="shared" si="0"/>
        <v>0</v>
      </c>
    </row>
    <row r="27" spans="1:9" customFormat="1" ht="53.25" customHeight="1">
      <c r="A27" s="53">
        <v>24</v>
      </c>
      <c r="B27" s="54" t="s">
        <v>115</v>
      </c>
      <c r="C27" s="55" t="s">
        <v>378</v>
      </c>
      <c r="D27" s="56" t="s">
        <v>116</v>
      </c>
      <c r="E27" s="56" t="s">
        <v>18</v>
      </c>
      <c r="F27" s="56">
        <v>54</v>
      </c>
      <c r="G27" s="57"/>
      <c r="H27" s="58"/>
      <c r="I27" s="59">
        <f t="shared" si="0"/>
        <v>0</v>
      </c>
    </row>
    <row r="28" spans="1:9" customFormat="1" ht="61.5" customHeight="1">
      <c r="A28" s="53">
        <v>25</v>
      </c>
      <c r="B28" s="54" t="s">
        <v>383</v>
      </c>
      <c r="C28" s="55" t="s">
        <v>384</v>
      </c>
      <c r="D28" s="56" t="s">
        <v>118</v>
      </c>
      <c r="E28" s="56" t="s">
        <v>18</v>
      </c>
      <c r="F28" s="56">
        <v>14</v>
      </c>
      <c r="G28" s="57"/>
      <c r="H28" s="58"/>
      <c r="I28" s="59">
        <f t="shared" si="0"/>
        <v>0</v>
      </c>
    </row>
    <row r="29" spans="1:9" customFormat="1" ht="43.95" customHeight="1">
      <c r="A29" s="53">
        <v>26</v>
      </c>
      <c r="B29" s="54" t="s">
        <v>119</v>
      </c>
      <c r="C29" s="55" t="s">
        <v>385</v>
      </c>
      <c r="D29" s="56" t="s">
        <v>41</v>
      </c>
      <c r="E29" s="56" t="s">
        <v>18</v>
      </c>
      <c r="F29" s="56">
        <v>190</v>
      </c>
      <c r="G29" s="57"/>
      <c r="H29" s="58"/>
      <c r="I29" s="59">
        <f t="shared" si="0"/>
        <v>0</v>
      </c>
    </row>
    <row r="30" spans="1:9" customFormat="1" ht="37.35" customHeight="1">
      <c r="A30" s="53">
        <v>27</v>
      </c>
      <c r="B30" s="54" t="s">
        <v>121</v>
      </c>
      <c r="C30" s="55" t="s">
        <v>385</v>
      </c>
      <c r="D30" s="56" t="s">
        <v>41</v>
      </c>
      <c r="E30" s="56" t="s">
        <v>18</v>
      </c>
      <c r="F30" s="56">
        <v>150</v>
      </c>
      <c r="G30" s="57"/>
      <c r="H30" s="58"/>
      <c r="I30" s="59">
        <f t="shared" si="0"/>
        <v>0</v>
      </c>
    </row>
    <row r="31" spans="1:9" customFormat="1" ht="40.35" customHeight="1">
      <c r="A31" s="53">
        <v>28</v>
      </c>
      <c r="B31" s="54" t="s">
        <v>122</v>
      </c>
      <c r="C31" s="55" t="s">
        <v>385</v>
      </c>
      <c r="D31" s="56" t="s">
        <v>41</v>
      </c>
      <c r="E31" s="56" t="s">
        <v>18</v>
      </c>
      <c r="F31" s="56">
        <v>270</v>
      </c>
      <c r="G31" s="57"/>
      <c r="H31" s="58"/>
      <c r="I31" s="59">
        <f t="shared" si="0"/>
        <v>0</v>
      </c>
    </row>
    <row r="32" spans="1:9" customFormat="1" ht="36.6" customHeight="1">
      <c r="A32" s="53">
        <v>29</v>
      </c>
      <c r="B32" s="54" t="s">
        <v>123</v>
      </c>
      <c r="C32" s="55" t="s">
        <v>385</v>
      </c>
      <c r="D32" s="56" t="s">
        <v>41</v>
      </c>
      <c r="E32" s="56" t="s">
        <v>18</v>
      </c>
      <c r="F32" s="56">
        <v>100</v>
      </c>
      <c r="G32" s="57"/>
      <c r="H32" s="58"/>
      <c r="I32" s="59">
        <f t="shared" si="0"/>
        <v>0</v>
      </c>
    </row>
    <row r="33" spans="1:9" customFormat="1" ht="37.35" customHeight="1">
      <c r="A33" s="53">
        <v>30</v>
      </c>
      <c r="B33" s="54" t="s">
        <v>124</v>
      </c>
      <c r="C33" s="55" t="s">
        <v>385</v>
      </c>
      <c r="D33" s="56" t="s">
        <v>88</v>
      </c>
      <c r="E33" s="56" t="s">
        <v>18</v>
      </c>
      <c r="F33" s="56">
        <v>12</v>
      </c>
      <c r="G33" s="57"/>
      <c r="H33" s="58"/>
      <c r="I33" s="59">
        <f t="shared" si="0"/>
        <v>0</v>
      </c>
    </row>
    <row r="34" spans="1:9" s="60" customFormat="1" ht="35.85" customHeight="1">
      <c r="A34" s="53">
        <v>31</v>
      </c>
      <c r="B34" s="54" t="s">
        <v>125</v>
      </c>
      <c r="C34" s="55" t="s">
        <v>117</v>
      </c>
      <c r="D34" s="56" t="s">
        <v>118</v>
      </c>
      <c r="E34" s="56" t="s">
        <v>18</v>
      </c>
      <c r="F34" s="56">
        <v>14</v>
      </c>
      <c r="G34" s="57"/>
      <c r="H34" s="58"/>
      <c r="I34" s="59">
        <f t="shared" si="0"/>
        <v>0</v>
      </c>
    </row>
    <row r="35" spans="1:9" s="60" customFormat="1" ht="35.85" customHeight="1">
      <c r="A35" s="53">
        <v>32</v>
      </c>
      <c r="B35" s="54" t="s">
        <v>126</v>
      </c>
      <c r="C35" s="55" t="s">
        <v>386</v>
      </c>
      <c r="D35" s="56" t="s">
        <v>127</v>
      </c>
      <c r="E35" s="56" t="s">
        <v>18</v>
      </c>
      <c r="F35" s="56">
        <v>170</v>
      </c>
      <c r="G35" s="57"/>
      <c r="H35" s="58"/>
      <c r="I35" s="59">
        <f t="shared" si="0"/>
        <v>0</v>
      </c>
    </row>
    <row r="36" spans="1:9" customFormat="1" ht="52.5" customHeight="1">
      <c r="A36" s="53">
        <v>33</v>
      </c>
      <c r="B36" s="54" t="s">
        <v>128</v>
      </c>
      <c r="C36" s="55" t="s">
        <v>387</v>
      </c>
      <c r="D36" s="56" t="s">
        <v>94</v>
      </c>
      <c r="E36" s="56" t="s">
        <v>18</v>
      </c>
      <c r="F36" s="56">
        <v>110</v>
      </c>
      <c r="G36" s="57"/>
      <c r="H36" s="58"/>
      <c r="I36" s="59">
        <f t="shared" si="0"/>
        <v>0</v>
      </c>
    </row>
    <row r="37" spans="1:9" customFormat="1" ht="29.25" customHeight="1">
      <c r="A37" s="53">
        <v>34</v>
      </c>
      <c r="B37" s="54" t="s">
        <v>129</v>
      </c>
      <c r="C37" s="55" t="s">
        <v>130</v>
      </c>
      <c r="D37" s="56" t="s">
        <v>56</v>
      </c>
      <c r="E37" s="56" t="s">
        <v>18</v>
      </c>
      <c r="F37" s="56">
        <v>400</v>
      </c>
      <c r="G37" s="57"/>
      <c r="H37" s="58"/>
      <c r="I37" s="59">
        <f t="shared" si="0"/>
        <v>0</v>
      </c>
    </row>
    <row r="38" spans="1:9" customFormat="1" ht="32.85" customHeight="1">
      <c r="A38" s="53">
        <v>35</v>
      </c>
      <c r="B38" s="54" t="s">
        <v>131</v>
      </c>
      <c r="C38" s="55" t="s">
        <v>132</v>
      </c>
      <c r="D38" s="56" t="s">
        <v>41</v>
      </c>
      <c r="E38" s="56" t="s">
        <v>18</v>
      </c>
      <c r="F38" s="56">
        <v>380</v>
      </c>
      <c r="G38" s="57"/>
      <c r="H38" s="58"/>
      <c r="I38" s="59">
        <f t="shared" si="0"/>
        <v>0</v>
      </c>
    </row>
    <row r="39" spans="1:9" customFormat="1" ht="30.6" customHeight="1">
      <c r="A39" s="53">
        <v>36</v>
      </c>
      <c r="B39" s="54" t="s">
        <v>133</v>
      </c>
      <c r="C39" s="55" t="s">
        <v>134</v>
      </c>
      <c r="D39" s="56" t="s">
        <v>135</v>
      </c>
      <c r="E39" s="56" t="s">
        <v>18</v>
      </c>
      <c r="F39" s="56">
        <v>620</v>
      </c>
      <c r="G39" s="57"/>
      <c r="H39" s="58"/>
      <c r="I39" s="59">
        <f t="shared" si="0"/>
        <v>0</v>
      </c>
    </row>
    <row r="40" spans="1:9" customFormat="1" ht="36.6" customHeight="1">
      <c r="A40" s="53">
        <v>37</v>
      </c>
      <c r="B40" s="54" t="s">
        <v>136</v>
      </c>
      <c r="C40" s="55" t="s">
        <v>137</v>
      </c>
      <c r="D40" s="56" t="s">
        <v>100</v>
      </c>
      <c r="E40" s="56" t="s">
        <v>18</v>
      </c>
      <c r="F40" s="56">
        <v>130</v>
      </c>
      <c r="G40" s="57"/>
      <c r="H40" s="58"/>
      <c r="I40" s="59">
        <f t="shared" si="0"/>
        <v>0</v>
      </c>
    </row>
    <row r="41" spans="1:9" customFormat="1" ht="21.75" customHeight="1">
      <c r="A41" s="53">
        <v>38</v>
      </c>
      <c r="B41" s="54" t="s">
        <v>138</v>
      </c>
      <c r="C41" s="55" t="s">
        <v>139</v>
      </c>
      <c r="D41" s="56" t="s">
        <v>49</v>
      </c>
      <c r="E41" s="56" t="s">
        <v>18</v>
      </c>
      <c r="F41" s="56">
        <v>400</v>
      </c>
      <c r="G41" s="57"/>
      <c r="H41" s="58"/>
      <c r="I41" s="59">
        <f t="shared" si="0"/>
        <v>0</v>
      </c>
    </row>
    <row r="42" spans="1:9" customFormat="1" ht="21.75" customHeight="1">
      <c r="A42" s="53">
        <v>39</v>
      </c>
      <c r="B42" s="54" t="s">
        <v>140</v>
      </c>
      <c r="C42" s="55" t="s">
        <v>141</v>
      </c>
      <c r="D42" s="56" t="s">
        <v>41</v>
      </c>
      <c r="E42" s="56" t="s">
        <v>18</v>
      </c>
      <c r="F42" s="56">
        <v>300</v>
      </c>
      <c r="G42" s="57"/>
      <c r="H42" s="58"/>
      <c r="I42" s="59">
        <f t="shared" si="0"/>
        <v>0</v>
      </c>
    </row>
    <row r="43" spans="1:9" customFormat="1" ht="29.1" customHeight="1">
      <c r="A43" s="53">
        <v>40</v>
      </c>
      <c r="B43" s="54" t="s">
        <v>142</v>
      </c>
      <c r="C43" s="55" t="s">
        <v>141</v>
      </c>
      <c r="D43" s="56" t="s">
        <v>88</v>
      </c>
      <c r="E43" s="56" t="s">
        <v>18</v>
      </c>
      <c r="F43" s="56">
        <v>110</v>
      </c>
      <c r="G43" s="57"/>
      <c r="H43" s="58"/>
      <c r="I43" s="59">
        <f t="shared" si="0"/>
        <v>0</v>
      </c>
    </row>
    <row r="44" spans="1:9" customFormat="1" ht="40.35" customHeight="1">
      <c r="A44" s="53">
        <v>41</v>
      </c>
      <c r="B44" s="54" t="s">
        <v>143</v>
      </c>
      <c r="C44" s="55" t="s">
        <v>388</v>
      </c>
      <c r="D44" s="56" t="s">
        <v>144</v>
      </c>
      <c r="E44" s="56" t="s">
        <v>18</v>
      </c>
      <c r="F44" s="61">
        <v>28</v>
      </c>
      <c r="G44" s="57"/>
      <c r="H44" s="58"/>
      <c r="I44" s="59">
        <f t="shared" si="0"/>
        <v>0</v>
      </c>
    </row>
    <row r="45" spans="1:9" customFormat="1" ht="21.75" customHeight="1">
      <c r="A45" s="53">
        <v>42</v>
      </c>
      <c r="B45" s="54" t="s">
        <v>145</v>
      </c>
      <c r="C45" s="55" t="s">
        <v>146</v>
      </c>
      <c r="D45" s="56" t="s">
        <v>88</v>
      </c>
      <c r="E45" s="56" t="s">
        <v>18</v>
      </c>
      <c r="F45" s="61">
        <v>280</v>
      </c>
      <c r="G45" s="57"/>
      <c r="H45" s="58"/>
      <c r="I45" s="59">
        <f t="shared" si="0"/>
        <v>0</v>
      </c>
    </row>
    <row r="46" spans="1:9" customFormat="1" ht="52.2" customHeight="1">
      <c r="A46" s="53">
        <v>43</v>
      </c>
      <c r="B46" s="54" t="s">
        <v>147</v>
      </c>
      <c r="C46" s="55" t="s">
        <v>361</v>
      </c>
      <c r="D46" s="56" t="s">
        <v>148</v>
      </c>
      <c r="E46" s="56" t="s">
        <v>18</v>
      </c>
      <c r="F46" s="61">
        <v>132</v>
      </c>
      <c r="G46" s="57"/>
      <c r="H46" s="58"/>
      <c r="I46" s="59">
        <f t="shared" si="0"/>
        <v>0</v>
      </c>
    </row>
    <row r="47" spans="1:9" customFormat="1" ht="72.75" customHeight="1">
      <c r="A47" s="53">
        <v>44</v>
      </c>
      <c r="B47" s="54" t="s">
        <v>149</v>
      </c>
      <c r="C47" s="55" t="s">
        <v>362</v>
      </c>
      <c r="D47" s="56" t="s">
        <v>77</v>
      </c>
      <c r="E47" s="56" t="s">
        <v>18</v>
      </c>
      <c r="F47" s="56">
        <v>28</v>
      </c>
      <c r="G47" s="57"/>
      <c r="H47" s="58"/>
      <c r="I47" s="59">
        <f t="shared" si="0"/>
        <v>0</v>
      </c>
    </row>
    <row r="48" spans="1:9" customFormat="1" ht="55.2" customHeight="1">
      <c r="A48" s="53">
        <v>45</v>
      </c>
      <c r="B48" s="54" t="s">
        <v>150</v>
      </c>
      <c r="C48" s="55" t="s">
        <v>151</v>
      </c>
      <c r="D48" s="56" t="s">
        <v>77</v>
      </c>
      <c r="E48" s="56" t="s">
        <v>18</v>
      </c>
      <c r="F48" s="56">
        <v>190</v>
      </c>
      <c r="G48" s="57"/>
      <c r="H48" s="58"/>
      <c r="I48" s="59">
        <f t="shared" si="0"/>
        <v>0</v>
      </c>
    </row>
    <row r="49" spans="1:1024" ht="50.7" customHeight="1">
      <c r="A49" s="53">
        <v>46</v>
      </c>
      <c r="B49" s="54" t="s">
        <v>152</v>
      </c>
      <c r="C49" s="55" t="s">
        <v>153</v>
      </c>
      <c r="D49" s="56" t="s">
        <v>90</v>
      </c>
      <c r="E49" s="56" t="s">
        <v>18</v>
      </c>
      <c r="F49" s="56">
        <v>300</v>
      </c>
      <c r="G49" s="57"/>
      <c r="H49" s="58"/>
      <c r="I49" s="59">
        <f t="shared" si="0"/>
        <v>0</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51.45" customHeight="1">
      <c r="A50" s="53">
        <v>47</v>
      </c>
      <c r="B50" s="54" t="s">
        <v>154</v>
      </c>
      <c r="C50" s="55" t="s">
        <v>155</v>
      </c>
      <c r="D50" s="56" t="s">
        <v>90</v>
      </c>
      <c r="E50" s="56" t="s">
        <v>18</v>
      </c>
      <c r="F50" s="56">
        <v>30</v>
      </c>
      <c r="G50" s="57"/>
      <c r="H50" s="58"/>
      <c r="I50" s="59">
        <f t="shared" si="0"/>
        <v>0</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9" customHeight="1">
      <c r="A51" s="53">
        <v>48</v>
      </c>
      <c r="B51" s="54" t="s">
        <v>156</v>
      </c>
      <c r="C51" s="55" t="s">
        <v>389</v>
      </c>
      <c r="D51" s="56" t="s">
        <v>157</v>
      </c>
      <c r="E51" s="56" t="s">
        <v>18</v>
      </c>
      <c r="F51" s="61">
        <v>170</v>
      </c>
      <c r="G51" s="57"/>
      <c r="H51" s="58"/>
      <c r="I51" s="59">
        <f t="shared" si="0"/>
        <v>0</v>
      </c>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42.75" customHeight="1">
      <c r="A52" s="53">
        <v>49</v>
      </c>
      <c r="B52" s="54" t="s">
        <v>158</v>
      </c>
      <c r="C52" s="55" t="s">
        <v>363</v>
      </c>
      <c r="D52" s="56" t="s">
        <v>43</v>
      </c>
      <c r="E52" s="56" t="s">
        <v>18</v>
      </c>
      <c r="F52" s="56">
        <v>52</v>
      </c>
      <c r="G52" s="57"/>
      <c r="H52" s="58"/>
      <c r="I52" s="59">
        <f t="shared" si="0"/>
        <v>0</v>
      </c>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43.5" customHeight="1">
      <c r="A53" s="53">
        <v>50</v>
      </c>
      <c r="B53" s="54" t="s">
        <v>159</v>
      </c>
      <c r="C53" s="55" t="s">
        <v>390</v>
      </c>
      <c r="D53" s="56" t="s">
        <v>41</v>
      </c>
      <c r="E53" s="56" t="s">
        <v>18</v>
      </c>
      <c r="F53" s="56">
        <v>52</v>
      </c>
      <c r="G53" s="57"/>
      <c r="H53" s="58"/>
      <c r="I53" s="59">
        <f t="shared" si="0"/>
        <v>0</v>
      </c>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51.75" customHeight="1">
      <c r="A54" s="53">
        <v>51</v>
      </c>
      <c r="B54" s="54" t="s">
        <v>160</v>
      </c>
      <c r="C54" s="55" t="s">
        <v>363</v>
      </c>
      <c r="D54" s="56" t="s">
        <v>43</v>
      </c>
      <c r="E54" s="56" t="s">
        <v>18</v>
      </c>
      <c r="F54" s="56">
        <v>52</v>
      </c>
      <c r="G54" s="57"/>
      <c r="H54" s="58"/>
      <c r="I54" s="59">
        <f t="shared" si="0"/>
        <v>0</v>
      </c>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59.25" customHeight="1">
      <c r="A55" s="53">
        <v>52</v>
      </c>
      <c r="B55" s="54" t="s">
        <v>161</v>
      </c>
      <c r="C55" s="55" t="s">
        <v>363</v>
      </c>
      <c r="D55" s="56" t="s">
        <v>56</v>
      </c>
      <c r="E55" s="56" t="s">
        <v>18</v>
      </c>
      <c r="F55" s="56">
        <v>52</v>
      </c>
      <c r="G55" s="57"/>
      <c r="H55" s="58"/>
      <c r="I55" s="59">
        <f t="shared" si="0"/>
        <v>0</v>
      </c>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39.75" customHeight="1">
      <c r="A56" s="53">
        <v>53</v>
      </c>
      <c r="B56" s="54" t="s">
        <v>162</v>
      </c>
      <c r="C56" s="55" t="s">
        <v>391</v>
      </c>
      <c r="D56" s="56" t="s">
        <v>88</v>
      </c>
      <c r="E56" s="56" t="s">
        <v>18</v>
      </c>
      <c r="F56" s="56">
        <v>66</v>
      </c>
      <c r="G56" s="57"/>
      <c r="H56" s="58"/>
      <c r="I56" s="59">
        <f t="shared" si="0"/>
        <v>0</v>
      </c>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30.75" customHeight="1">
      <c r="A57" s="53">
        <v>54</v>
      </c>
      <c r="B57" s="54" t="s">
        <v>163</v>
      </c>
      <c r="C57" s="55" t="s">
        <v>120</v>
      </c>
      <c r="D57" s="56" t="s">
        <v>41</v>
      </c>
      <c r="E57" s="56" t="s">
        <v>18</v>
      </c>
      <c r="F57" s="56">
        <v>180</v>
      </c>
      <c r="G57" s="57"/>
      <c r="H57" s="58"/>
      <c r="I57" s="59">
        <f t="shared" si="0"/>
        <v>0</v>
      </c>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60.75" customHeight="1">
      <c r="A58" s="53">
        <v>55</v>
      </c>
      <c r="B58" s="54" t="s">
        <v>164</v>
      </c>
      <c r="C58" s="55" t="s">
        <v>363</v>
      </c>
      <c r="D58" s="56" t="s">
        <v>43</v>
      </c>
      <c r="E58" s="56" t="s">
        <v>18</v>
      </c>
      <c r="F58" s="56">
        <v>12</v>
      </c>
      <c r="G58" s="57"/>
      <c r="H58" s="58"/>
      <c r="I58" s="59">
        <f t="shared" si="0"/>
        <v>0</v>
      </c>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30.75" customHeight="1">
      <c r="A59" s="53">
        <v>56</v>
      </c>
      <c r="B59" s="54" t="s">
        <v>165</v>
      </c>
      <c r="C59" s="55" t="s">
        <v>166</v>
      </c>
      <c r="D59" s="56" t="s">
        <v>118</v>
      </c>
      <c r="E59" s="56" t="s">
        <v>18</v>
      </c>
      <c r="F59" s="56">
        <v>130</v>
      </c>
      <c r="G59" s="57"/>
      <c r="H59" s="58"/>
      <c r="I59" s="59">
        <f t="shared" si="0"/>
        <v>0</v>
      </c>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61.2" customHeight="1">
      <c r="A60" s="53">
        <v>57</v>
      </c>
      <c r="B60" s="54" t="s">
        <v>167</v>
      </c>
      <c r="C60" s="55" t="s">
        <v>168</v>
      </c>
      <c r="D60" s="56" t="s">
        <v>94</v>
      </c>
      <c r="E60" s="56" t="s">
        <v>18</v>
      </c>
      <c r="F60" s="56">
        <v>80</v>
      </c>
      <c r="G60" s="57"/>
      <c r="H60" s="58"/>
      <c r="I60" s="59">
        <f t="shared" si="0"/>
        <v>0</v>
      </c>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ht="52.95" customHeight="1">
      <c r="A61" s="53">
        <v>58</v>
      </c>
      <c r="B61" s="54" t="s">
        <v>169</v>
      </c>
      <c r="C61" s="55" t="s">
        <v>392</v>
      </c>
      <c r="D61" s="56" t="s">
        <v>170</v>
      </c>
      <c r="E61" s="56" t="s">
        <v>18</v>
      </c>
      <c r="F61" s="56">
        <v>800</v>
      </c>
      <c r="G61" s="57"/>
      <c r="H61" s="58"/>
      <c r="I61" s="59">
        <f t="shared" si="0"/>
        <v>0</v>
      </c>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39.75" customHeight="1">
      <c r="A62" s="53">
        <v>59</v>
      </c>
      <c r="B62" s="54" t="s">
        <v>171</v>
      </c>
      <c r="C62" s="55" t="s">
        <v>393</v>
      </c>
      <c r="D62" s="56" t="s">
        <v>94</v>
      </c>
      <c r="E62" s="56" t="s">
        <v>18</v>
      </c>
      <c r="F62" s="56">
        <v>110</v>
      </c>
      <c r="G62" s="57"/>
      <c r="H62" s="58"/>
      <c r="I62" s="59">
        <f t="shared" si="0"/>
        <v>0</v>
      </c>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39.75" customHeight="1">
      <c r="A63" s="53">
        <v>60</v>
      </c>
      <c r="B63" s="54" t="s">
        <v>172</v>
      </c>
      <c r="C63" s="55" t="s">
        <v>394</v>
      </c>
      <c r="D63" s="56" t="s">
        <v>41</v>
      </c>
      <c r="E63" s="56" t="s">
        <v>18</v>
      </c>
      <c r="F63" s="56">
        <v>610</v>
      </c>
      <c r="G63" s="57"/>
      <c r="H63" s="58"/>
      <c r="I63" s="59">
        <f t="shared" si="0"/>
        <v>0</v>
      </c>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ht="43.95" customHeight="1">
      <c r="A64" s="53">
        <v>61</v>
      </c>
      <c r="B64" s="54" t="s">
        <v>173</v>
      </c>
      <c r="C64" s="55" t="s">
        <v>174</v>
      </c>
      <c r="D64" s="56" t="s">
        <v>175</v>
      </c>
      <c r="E64" s="56" t="s">
        <v>18</v>
      </c>
      <c r="F64" s="56">
        <v>56</v>
      </c>
      <c r="G64" s="57"/>
      <c r="H64" s="58"/>
      <c r="I64" s="59">
        <f t="shared" si="0"/>
        <v>0</v>
      </c>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ht="49.95" customHeight="1">
      <c r="A65" s="53">
        <v>62</v>
      </c>
      <c r="B65" s="54" t="s">
        <v>176</v>
      </c>
      <c r="C65" s="55" t="s">
        <v>177</v>
      </c>
      <c r="D65" s="56" t="s">
        <v>84</v>
      </c>
      <c r="E65" s="56" t="s">
        <v>18</v>
      </c>
      <c r="F65" s="56">
        <v>20</v>
      </c>
      <c r="G65" s="57"/>
      <c r="H65" s="58"/>
      <c r="I65" s="59">
        <f t="shared" si="0"/>
        <v>0</v>
      </c>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52.95" customHeight="1">
      <c r="A66" s="53">
        <v>63</v>
      </c>
      <c r="B66" s="54" t="s">
        <v>178</v>
      </c>
      <c r="C66" s="55" t="s">
        <v>179</v>
      </c>
      <c r="D66" s="56" t="s">
        <v>118</v>
      </c>
      <c r="E66" s="56" t="s">
        <v>18</v>
      </c>
      <c r="F66" s="56">
        <v>20</v>
      </c>
      <c r="G66" s="57"/>
      <c r="H66" s="58"/>
      <c r="I66" s="59">
        <f t="shared" si="0"/>
        <v>0</v>
      </c>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39.75" customHeight="1">
      <c r="A67" s="53">
        <v>64</v>
      </c>
      <c r="B67" s="54" t="s">
        <v>180</v>
      </c>
      <c r="C67" s="55" t="s">
        <v>181</v>
      </c>
      <c r="D67" s="56" t="s">
        <v>182</v>
      </c>
      <c r="E67" s="56" t="s">
        <v>18</v>
      </c>
      <c r="F67" s="56">
        <v>10</v>
      </c>
      <c r="G67" s="57"/>
      <c r="H67" s="58"/>
      <c r="I67" s="59">
        <f t="shared" si="0"/>
        <v>0</v>
      </c>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44.85" customHeight="1">
      <c r="A68" s="53">
        <v>65</v>
      </c>
      <c r="B68" s="54" t="s">
        <v>183</v>
      </c>
      <c r="C68" s="55" t="s">
        <v>395</v>
      </c>
      <c r="D68" s="56" t="s">
        <v>114</v>
      </c>
      <c r="E68" s="56" t="s">
        <v>18</v>
      </c>
      <c r="F68" s="56">
        <v>24</v>
      </c>
      <c r="G68" s="57"/>
      <c r="H68" s="58"/>
      <c r="I68" s="59">
        <f t="shared" ref="I68:I81" si="1">F68*H68</f>
        <v>0</v>
      </c>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39.75" customHeight="1">
      <c r="A69" s="53">
        <v>66</v>
      </c>
      <c r="B69" s="54" t="s">
        <v>184</v>
      </c>
      <c r="C69" s="55" t="s">
        <v>363</v>
      </c>
      <c r="D69" s="56" t="s">
        <v>41</v>
      </c>
      <c r="E69" s="56" t="s">
        <v>18</v>
      </c>
      <c r="F69" s="56">
        <v>700</v>
      </c>
      <c r="G69" s="57"/>
      <c r="H69" s="58"/>
      <c r="I69" s="59">
        <f t="shared" si="1"/>
        <v>0</v>
      </c>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ht="59.7" customHeight="1">
      <c r="A70" s="53">
        <v>67</v>
      </c>
      <c r="B70" s="54" t="s">
        <v>185</v>
      </c>
      <c r="C70" s="55" t="s">
        <v>186</v>
      </c>
      <c r="D70" s="56" t="s">
        <v>364</v>
      </c>
      <c r="E70" s="56" t="s">
        <v>18</v>
      </c>
      <c r="F70" s="56">
        <v>80</v>
      </c>
      <c r="G70" s="57"/>
      <c r="H70" s="58"/>
      <c r="I70" s="59">
        <f t="shared" si="1"/>
        <v>0</v>
      </c>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row>
    <row r="71" spans="1:1024" ht="52.95" customHeight="1">
      <c r="A71" s="53">
        <v>68</v>
      </c>
      <c r="B71" s="54" t="s">
        <v>187</v>
      </c>
      <c r="C71" s="55" t="s">
        <v>396</v>
      </c>
      <c r="D71" s="56" t="s">
        <v>114</v>
      </c>
      <c r="E71" s="56" t="s">
        <v>18</v>
      </c>
      <c r="F71" s="56">
        <v>16</v>
      </c>
      <c r="G71" s="57"/>
      <c r="H71" s="58"/>
      <c r="I71" s="59">
        <f t="shared" si="1"/>
        <v>0</v>
      </c>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row>
    <row r="72" spans="1:1024" ht="35.85" customHeight="1">
      <c r="A72" s="53">
        <v>69</v>
      </c>
      <c r="B72" s="54" t="s">
        <v>188</v>
      </c>
      <c r="C72" s="55" t="s">
        <v>397</v>
      </c>
      <c r="D72" s="56" t="s">
        <v>114</v>
      </c>
      <c r="E72" s="56" t="s">
        <v>18</v>
      </c>
      <c r="F72" s="56">
        <v>20</v>
      </c>
      <c r="G72" s="57"/>
      <c r="H72" s="58"/>
      <c r="I72" s="59">
        <f t="shared" si="1"/>
        <v>0</v>
      </c>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row>
    <row r="73" spans="1:1024" ht="39.75" customHeight="1">
      <c r="A73" s="53">
        <v>70</v>
      </c>
      <c r="B73" s="54" t="s">
        <v>189</v>
      </c>
      <c r="C73" s="55" t="s">
        <v>398</v>
      </c>
      <c r="D73" s="56" t="s">
        <v>170</v>
      </c>
      <c r="E73" s="56" t="s">
        <v>18</v>
      </c>
      <c r="F73" s="56">
        <v>250</v>
      </c>
      <c r="G73" s="57"/>
      <c r="H73" s="58"/>
      <c r="I73" s="59">
        <f t="shared" si="1"/>
        <v>0</v>
      </c>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row>
    <row r="74" spans="1:1024" ht="46.95" customHeight="1">
      <c r="A74" s="53">
        <v>71</v>
      </c>
      <c r="B74" s="54" t="s">
        <v>190</v>
      </c>
      <c r="C74" s="55" t="s">
        <v>191</v>
      </c>
      <c r="D74" s="56" t="s">
        <v>77</v>
      </c>
      <c r="E74" s="56" t="s">
        <v>18</v>
      </c>
      <c r="F74" s="56">
        <v>26</v>
      </c>
      <c r="G74" s="57"/>
      <c r="H74" s="58"/>
      <c r="I74" s="59">
        <f t="shared" si="1"/>
        <v>0</v>
      </c>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row>
    <row r="75" spans="1:1024" ht="39.75" customHeight="1">
      <c r="A75" s="53">
        <v>72</v>
      </c>
      <c r="B75" s="54" t="s">
        <v>192</v>
      </c>
      <c r="C75" s="55" t="s">
        <v>365</v>
      </c>
      <c r="D75" s="56" t="s">
        <v>182</v>
      </c>
      <c r="E75" s="56" t="s">
        <v>18</v>
      </c>
      <c r="F75" s="56">
        <v>16</v>
      </c>
      <c r="G75" s="57"/>
      <c r="H75" s="58"/>
      <c r="I75" s="59">
        <f t="shared" si="1"/>
        <v>0</v>
      </c>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row>
    <row r="76" spans="1:1024" ht="39.75" customHeight="1">
      <c r="A76" s="53">
        <v>73</v>
      </c>
      <c r="B76" s="54" t="s">
        <v>193</v>
      </c>
      <c r="C76" s="55" t="s">
        <v>366</v>
      </c>
      <c r="D76" s="56" t="s">
        <v>194</v>
      </c>
      <c r="E76" s="56" t="s">
        <v>18</v>
      </c>
      <c r="F76" s="56">
        <v>56</v>
      </c>
      <c r="G76" s="57"/>
      <c r="H76" s="58"/>
      <c r="I76" s="59">
        <f t="shared" si="1"/>
        <v>0</v>
      </c>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row>
    <row r="77" spans="1:1024" ht="39.75" customHeight="1">
      <c r="A77" s="53">
        <v>74</v>
      </c>
      <c r="B77" s="54" t="s">
        <v>195</v>
      </c>
      <c r="C77" s="55" t="s">
        <v>367</v>
      </c>
      <c r="D77" s="56" t="s">
        <v>56</v>
      </c>
      <c r="E77" s="56" t="s">
        <v>18</v>
      </c>
      <c r="F77" s="56">
        <v>260</v>
      </c>
      <c r="G77" s="57"/>
      <c r="H77" s="58"/>
      <c r="I77" s="59">
        <f t="shared" si="1"/>
        <v>0</v>
      </c>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row>
    <row r="78" spans="1:1024" ht="39.75" customHeight="1">
      <c r="A78" s="53">
        <v>75</v>
      </c>
      <c r="B78" s="54" t="s">
        <v>196</v>
      </c>
      <c r="C78" s="55" t="s">
        <v>197</v>
      </c>
      <c r="D78" s="56" t="s">
        <v>94</v>
      </c>
      <c r="E78" s="56" t="s">
        <v>18</v>
      </c>
      <c r="F78" s="56">
        <v>84</v>
      </c>
      <c r="G78" s="57"/>
      <c r="H78" s="58"/>
      <c r="I78" s="59">
        <f t="shared" si="1"/>
        <v>0</v>
      </c>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row>
    <row r="79" spans="1:1024" ht="51.45" customHeight="1">
      <c r="A79" s="53">
        <v>76</v>
      </c>
      <c r="B79" s="54" t="s">
        <v>198</v>
      </c>
      <c r="C79" s="55" t="s">
        <v>199</v>
      </c>
      <c r="D79" s="56" t="s">
        <v>77</v>
      </c>
      <c r="E79" s="56" t="s">
        <v>18</v>
      </c>
      <c r="F79" s="56">
        <v>70</v>
      </c>
      <c r="G79" s="57"/>
      <c r="H79" s="58"/>
      <c r="I79" s="59">
        <f t="shared" si="1"/>
        <v>0</v>
      </c>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row>
    <row r="80" spans="1:1024" ht="49.95" customHeight="1">
      <c r="A80" s="53">
        <v>77</v>
      </c>
      <c r="B80" s="54" t="s">
        <v>200</v>
      </c>
      <c r="C80" s="55" t="s">
        <v>201</v>
      </c>
      <c r="D80" s="56" t="s">
        <v>202</v>
      </c>
      <c r="E80" s="56" t="s">
        <v>18</v>
      </c>
      <c r="F80" s="56">
        <v>14</v>
      </c>
      <c r="G80" s="57"/>
      <c r="H80" s="58"/>
      <c r="I80" s="59">
        <f t="shared" si="1"/>
        <v>0</v>
      </c>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row>
    <row r="81" spans="1:1024" ht="48.6" customHeight="1">
      <c r="A81" s="53">
        <v>78</v>
      </c>
      <c r="B81" s="54" t="s">
        <v>203</v>
      </c>
      <c r="C81" s="55" t="s">
        <v>204</v>
      </c>
      <c r="D81" s="56" t="s">
        <v>205</v>
      </c>
      <c r="E81" s="56" t="s">
        <v>18</v>
      </c>
      <c r="F81" s="56">
        <v>280</v>
      </c>
      <c r="G81" s="57"/>
      <c r="H81" s="58"/>
      <c r="I81" s="59">
        <f t="shared" si="1"/>
        <v>0</v>
      </c>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row>
    <row r="82" spans="1:1024" ht="39.75" customHeight="1">
      <c r="H82" s="64" t="s">
        <v>32</v>
      </c>
      <c r="I82" s="65">
        <f>SUM(I4:I81)</f>
        <v>0</v>
      </c>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row>
    <row r="83" spans="1:1024" ht="89.4" customHeight="1">
      <c r="B83" s="122" t="s">
        <v>346</v>
      </c>
      <c r="C83" s="122"/>
      <c r="D83" s="122"/>
      <c r="E83" s="108"/>
      <c r="F83" s="108"/>
      <c r="G83" s="108"/>
      <c r="H83" s="108"/>
      <c r="I83" s="108"/>
      <c r="J83" s="108"/>
      <c r="K83" s="108"/>
      <c r="L83" s="108"/>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row>
    <row r="84" spans="1:1024" ht="47.85" customHeight="1">
      <c r="B84" s="123" t="s">
        <v>206</v>
      </c>
      <c r="C84" s="123"/>
      <c r="H84" s="66"/>
      <c r="I84" s="67"/>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row>
    <row r="85" spans="1:1024" ht="47.85" customHeight="1">
      <c r="H85" s="66"/>
      <c r="I85" s="67"/>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row>
    <row r="86" spans="1:1024" ht="30.75" customHeight="1">
      <c r="A86" s="118" t="s">
        <v>70</v>
      </c>
      <c r="B86" s="118"/>
      <c r="C86" s="118"/>
      <c r="D86" s="118" t="s">
        <v>34</v>
      </c>
      <c r="E86" s="118"/>
      <c r="F86" s="118"/>
      <c r="G86" s="118"/>
      <c r="H86" s="118"/>
      <c r="I86" s="118"/>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row>
    <row r="87" spans="1:1024" s="50" customFormat="1" ht="51.75" customHeight="1">
      <c r="A87" s="32"/>
      <c r="B87" s="62"/>
      <c r="C87" s="63"/>
      <c r="D87" s="32"/>
      <c r="E87" s="32"/>
      <c r="F87" s="32"/>
      <c r="G87" s="32"/>
      <c r="H87" s="32"/>
      <c r="I87" s="32"/>
    </row>
  </sheetData>
  <sheetProtection algorithmName="SHA-512" hashValue="9JOimIuuNB0O468ECLmd3+r1VmgYU3mERydGxnWTiUKX3ZjfusA0wHG+ArfN+Gx7pkGkAW87razTPyPbw1gsOQ==" saltValue="jhwz4AcaVXs8fX4CMOO3Eg==" spinCount="100000" sheet="1" formatCells="0" formatColumns="0" formatRows="0" insertColumns="0" insertRows="0" insertHyperlinks="0" deleteColumns="0" deleteRows="0"/>
  <mergeCells count="4">
    <mergeCell ref="A86:C86"/>
    <mergeCell ref="D86:I86"/>
    <mergeCell ref="B83:D83"/>
    <mergeCell ref="B84:C84"/>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59"/>
  <sheetViews>
    <sheetView topLeftCell="A43" zoomScale="80" zoomScaleNormal="80" workbookViewId="0">
      <selection activeCell="H49" sqref="H49"/>
    </sheetView>
  </sheetViews>
  <sheetFormatPr defaultRowHeight="35.1" customHeight="1"/>
  <cols>
    <col min="1" max="1" width="4.5546875" style="11" customWidth="1"/>
    <col min="2" max="2" width="25.5546875" style="79" customWidth="1"/>
    <col min="3" max="3" width="67.5546875" style="11" customWidth="1"/>
    <col min="4" max="4" width="10.44140625" style="80" customWidth="1"/>
    <col min="5" max="5" width="10.5546875" style="11" customWidth="1"/>
    <col min="6" max="6" width="20.44140625" style="11" customWidth="1"/>
    <col min="7" max="7" width="19.44140625" style="11" customWidth="1"/>
    <col min="8" max="8" width="19.5546875" style="11" customWidth="1"/>
    <col min="9" max="1024" width="8.88671875" style="11" customWidth="1"/>
  </cols>
  <sheetData>
    <row r="1" spans="1:8" s="25" customFormat="1" ht="21">
      <c r="A1" s="11"/>
      <c r="B1" s="26" t="s">
        <v>207</v>
      </c>
      <c r="C1" s="22"/>
      <c r="D1" s="69"/>
    </row>
    <row r="2" spans="1:8" s="32" customFormat="1" ht="45">
      <c r="A2" s="27" t="s">
        <v>1</v>
      </c>
      <c r="B2" s="28" t="s">
        <v>2</v>
      </c>
      <c r="C2" s="27" t="s">
        <v>3</v>
      </c>
      <c r="D2" s="28" t="s">
        <v>4</v>
      </c>
      <c r="E2" s="28" t="s">
        <v>5</v>
      </c>
      <c r="F2" s="28" t="s">
        <v>6</v>
      </c>
      <c r="G2" s="28" t="s">
        <v>340</v>
      </c>
      <c r="H2" s="28" t="s">
        <v>341</v>
      </c>
    </row>
    <row r="3" spans="1:8" s="63" customFormat="1" ht="30">
      <c r="A3" s="28" t="s">
        <v>9</v>
      </c>
      <c r="B3" s="28" t="s">
        <v>10</v>
      </c>
      <c r="C3" s="28" t="s">
        <v>11</v>
      </c>
      <c r="D3" s="28" t="s">
        <v>12</v>
      </c>
      <c r="E3" s="28" t="s">
        <v>13</v>
      </c>
      <c r="F3" s="28" t="s">
        <v>14</v>
      </c>
      <c r="G3" s="28" t="s">
        <v>37</v>
      </c>
      <c r="H3" s="28" t="s">
        <v>208</v>
      </c>
    </row>
    <row r="4" spans="1:8" s="32" customFormat="1" ht="52.2">
      <c r="A4" s="33">
        <v>1</v>
      </c>
      <c r="B4" s="70" t="s">
        <v>209</v>
      </c>
      <c r="C4" s="35" t="s">
        <v>210</v>
      </c>
      <c r="D4" s="35" t="s">
        <v>50</v>
      </c>
      <c r="E4" s="36">
        <v>130</v>
      </c>
      <c r="F4" s="71"/>
      <c r="G4" s="72"/>
      <c r="H4" s="39">
        <f>E4*G4</f>
        <v>0</v>
      </c>
    </row>
    <row r="5" spans="1:8" s="32" customFormat="1" ht="52.2">
      <c r="A5" s="33">
        <v>2</v>
      </c>
      <c r="B5" s="70" t="s">
        <v>211</v>
      </c>
      <c r="C5" s="35" t="s">
        <v>210</v>
      </c>
      <c r="D5" s="35" t="s">
        <v>50</v>
      </c>
      <c r="E5" s="36">
        <v>390</v>
      </c>
      <c r="F5" s="71"/>
      <c r="G5" s="72"/>
      <c r="H5" s="39">
        <f t="shared" ref="H5:H47" si="0">E5*G5</f>
        <v>0</v>
      </c>
    </row>
    <row r="6" spans="1:8" s="32" customFormat="1" ht="52.2">
      <c r="A6" s="33">
        <v>3</v>
      </c>
      <c r="B6" s="70" t="s">
        <v>212</v>
      </c>
      <c r="C6" s="35" t="s">
        <v>210</v>
      </c>
      <c r="D6" s="35" t="s">
        <v>18</v>
      </c>
      <c r="E6" s="36">
        <v>50</v>
      </c>
      <c r="F6" s="71"/>
      <c r="G6" s="72"/>
      <c r="H6" s="39">
        <f t="shared" si="0"/>
        <v>0</v>
      </c>
    </row>
    <row r="7" spans="1:8" s="32" customFormat="1" ht="52.2">
      <c r="A7" s="33">
        <v>4</v>
      </c>
      <c r="B7" s="70" t="s">
        <v>213</v>
      </c>
      <c r="C7" s="35" t="s">
        <v>214</v>
      </c>
      <c r="D7" s="35" t="s">
        <v>50</v>
      </c>
      <c r="E7" s="36">
        <v>360</v>
      </c>
      <c r="F7" s="71"/>
      <c r="G7" s="72"/>
      <c r="H7" s="39">
        <f t="shared" si="0"/>
        <v>0</v>
      </c>
    </row>
    <row r="8" spans="1:8" s="32" customFormat="1" ht="52.2">
      <c r="A8" s="33">
        <v>5</v>
      </c>
      <c r="B8" s="70" t="s">
        <v>215</v>
      </c>
      <c r="C8" s="35" t="s">
        <v>214</v>
      </c>
      <c r="D8" s="35" t="s">
        <v>50</v>
      </c>
      <c r="E8" s="36">
        <v>8</v>
      </c>
      <c r="F8" s="71"/>
      <c r="G8" s="72"/>
      <c r="H8" s="39">
        <f t="shared" si="0"/>
        <v>0</v>
      </c>
    </row>
    <row r="9" spans="1:8" s="32" customFormat="1" ht="52.2">
      <c r="A9" s="33">
        <v>6</v>
      </c>
      <c r="B9" s="70" t="s">
        <v>399</v>
      </c>
      <c r="C9" s="35" t="s">
        <v>216</v>
      </c>
      <c r="D9" s="35" t="s">
        <v>50</v>
      </c>
      <c r="E9" s="36">
        <v>400</v>
      </c>
      <c r="F9" s="71"/>
      <c r="G9" s="72"/>
      <c r="H9" s="39">
        <f t="shared" si="0"/>
        <v>0</v>
      </c>
    </row>
    <row r="10" spans="1:8" s="32" customFormat="1" ht="52.2">
      <c r="A10" s="33">
        <v>7</v>
      </c>
      <c r="B10" s="70" t="s">
        <v>217</v>
      </c>
      <c r="C10" s="35" t="s">
        <v>214</v>
      </c>
      <c r="D10" s="35" t="s">
        <v>50</v>
      </c>
      <c r="E10" s="36">
        <v>8</v>
      </c>
      <c r="F10" s="71"/>
      <c r="G10" s="72"/>
      <c r="H10" s="39">
        <f t="shared" si="0"/>
        <v>0</v>
      </c>
    </row>
    <row r="11" spans="1:8" s="32" customFormat="1" ht="52.2">
      <c r="A11" s="33">
        <v>8</v>
      </c>
      <c r="B11" s="70" t="s">
        <v>218</v>
      </c>
      <c r="C11" s="35" t="s">
        <v>214</v>
      </c>
      <c r="D11" s="35" t="s">
        <v>50</v>
      </c>
      <c r="E11" s="36">
        <v>36</v>
      </c>
      <c r="F11" s="71"/>
      <c r="G11" s="72"/>
      <c r="H11" s="39">
        <f t="shared" si="0"/>
        <v>0</v>
      </c>
    </row>
    <row r="12" spans="1:8" s="32" customFormat="1" ht="69.599999999999994">
      <c r="A12" s="33">
        <v>9</v>
      </c>
      <c r="B12" s="70" t="s">
        <v>219</v>
      </c>
      <c r="C12" s="35" t="s">
        <v>220</v>
      </c>
      <c r="D12" s="35" t="s">
        <v>221</v>
      </c>
      <c r="E12" s="36">
        <v>70</v>
      </c>
      <c r="F12" s="71"/>
      <c r="G12" s="72"/>
      <c r="H12" s="39">
        <f t="shared" si="0"/>
        <v>0</v>
      </c>
    </row>
    <row r="13" spans="1:8" s="32" customFormat="1" ht="52.2">
      <c r="A13" s="33">
        <v>10</v>
      </c>
      <c r="B13" s="70" t="s">
        <v>222</v>
      </c>
      <c r="C13" s="35" t="s">
        <v>214</v>
      </c>
      <c r="D13" s="35" t="s">
        <v>50</v>
      </c>
      <c r="E13" s="36">
        <v>6</v>
      </c>
      <c r="F13" s="71"/>
      <c r="G13" s="72"/>
      <c r="H13" s="39">
        <f t="shared" si="0"/>
        <v>0</v>
      </c>
    </row>
    <row r="14" spans="1:8" s="32" customFormat="1" ht="52.2">
      <c r="A14" s="33">
        <v>11</v>
      </c>
      <c r="B14" s="70" t="s">
        <v>223</v>
      </c>
      <c r="C14" s="35" t="s">
        <v>214</v>
      </c>
      <c r="D14" s="35" t="s">
        <v>50</v>
      </c>
      <c r="E14" s="36">
        <v>90</v>
      </c>
      <c r="F14" s="71"/>
      <c r="G14" s="72"/>
      <c r="H14" s="39">
        <f t="shared" si="0"/>
        <v>0</v>
      </c>
    </row>
    <row r="15" spans="1:8" s="32" customFormat="1" ht="52.2">
      <c r="A15" s="33">
        <v>12</v>
      </c>
      <c r="B15" s="70" t="s">
        <v>224</v>
      </c>
      <c r="C15" s="35" t="s">
        <v>216</v>
      </c>
      <c r="D15" s="35" t="s">
        <v>50</v>
      </c>
      <c r="E15" s="36">
        <v>170</v>
      </c>
      <c r="F15" s="71"/>
      <c r="G15" s="72"/>
      <c r="H15" s="39">
        <f t="shared" si="0"/>
        <v>0</v>
      </c>
    </row>
    <row r="16" spans="1:8" s="32" customFormat="1" ht="52.2">
      <c r="A16" s="33">
        <v>13</v>
      </c>
      <c r="B16" s="70" t="s">
        <v>225</v>
      </c>
      <c r="C16" s="35" t="s">
        <v>216</v>
      </c>
      <c r="D16" s="35" t="s">
        <v>18</v>
      </c>
      <c r="E16" s="36">
        <v>44</v>
      </c>
      <c r="F16" s="71"/>
      <c r="G16" s="72"/>
      <c r="H16" s="39">
        <f t="shared" si="0"/>
        <v>0</v>
      </c>
    </row>
    <row r="17" spans="1:8" s="32" customFormat="1" ht="34.799999999999997">
      <c r="A17" s="33">
        <v>14</v>
      </c>
      <c r="B17" s="70" t="s">
        <v>226</v>
      </c>
      <c r="C17" s="35" t="s">
        <v>227</v>
      </c>
      <c r="D17" s="35" t="s">
        <v>18</v>
      </c>
      <c r="E17" s="36">
        <v>40</v>
      </c>
      <c r="F17" s="71"/>
      <c r="G17" s="72"/>
      <c r="H17" s="39">
        <f t="shared" si="0"/>
        <v>0</v>
      </c>
    </row>
    <row r="18" spans="1:8" s="32" customFormat="1" ht="69.599999999999994">
      <c r="A18" s="33">
        <v>15</v>
      </c>
      <c r="B18" s="70" t="s">
        <v>228</v>
      </c>
      <c r="C18" s="35" t="s">
        <v>229</v>
      </c>
      <c r="D18" s="35" t="s">
        <v>18</v>
      </c>
      <c r="E18" s="36">
        <v>300</v>
      </c>
      <c r="F18" s="71"/>
      <c r="G18" s="72"/>
      <c r="H18" s="39">
        <f t="shared" si="0"/>
        <v>0</v>
      </c>
    </row>
    <row r="19" spans="1:8" s="32" customFormat="1" ht="139.19999999999999">
      <c r="A19" s="33">
        <v>16</v>
      </c>
      <c r="B19" s="70" t="s">
        <v>230</v>
      </c>
      <c r="C19" s="35" t="s">
        <v>231</v>
      </c>
      <c r="D19" s="35" t="s">
        <v>50</v>
      </c>
      <c r="E19" s="36">
        <v>340</v>
      </c>
      <c r="F19" s="71"/>
      <c r="G19" s="72"/>
      <c r="H19" s="39">
        <f t="shared" si="0"/>
        <v>0</v>
      </c>
    </row>
    <row r="20" spans="1:8" s="32" customFormat="1" ht="52.2">
      <c r="A20" s="33">
        <v>17</v>
      </c>
      <c r="B20" s="70" t="s">
        <v>232</v>
      </c>
      <c r="C20" s="35" t="s">
        <v>214</v>
      </c>
      <c r="D20" s="35" t="s">
        <v>50</v>
      </c>
      <c r="E20" s="36">
        <v>120</v>
      </c>
      <c r="F20" s="71"/>
      <c r="G20" s="72"/>
      <c r="H20" s="39">
        <f t="shared" si="0"/>
        <v>0</v>
      </c>
    </row>
    <row r="21" spans="1:8" s="32" customFormat="1" ht="52.2">
      <c r="A21" s="33">
        <v>18</v>
      </c>
      <c r="B21" s="70" t="s">
        <v>233</v>
      </c>
      <c r="C21" s="35" t="s">
        <v>216</v>
      </c>
      <c r="D21" s="35" t="s">
        <v>18</v>
      </c>
      <c r="E21" s="36">
        <v>120</v>
      </c>
      <c r="F21" s="71"/>
      <c r="G21" s="72"/>
      <c r="H21" s="39">
        <f t="shared" si="0"/>
        <v>0</v>
      </c>
    </row>
    <row r="22" spans="1:8" s="32" customFormat="1" ht="69.599999999999994">
      <c r="A22" s="33">
        <v>19</v>
      </c>
      <c r="B22" s="70" t="s">
        <v>234</v>
      </c>
      <c r="C22" s="35" t="s">
        <v>235</v>
      </c>
      <c r="D22" s="35" t="s">
        <v>18</v>
      </c>
      <c r="E22" s="36">
        <v>240</v>
      </c>
      <c r="F22" s="71"/>
      <c r="G22" s="72"/>
      <c r="H22" s="39">
        <f t="shared" si="0"/>
        <v>0</v>
      </c>
    </row>
    <row r="23" spans="1:8" s="32" customFormat="1" ht="52.2">
      <c r="A23" s="33">
        <v>20</v>
      </c>
      <c r="B23" s="70" t="s">
        <v>236</v>
      </c>
      <c r="C23" s="35" t="s">
        <v>216</v>
      </c>
      <c r="D23" s="35" t="s">
        <v>50</v>
      </c>
      <c r="E23" s="36">
        <v>100</v>
      </c>
      <c r="F23" s="71"/>
      <c r="G23" s="72"/>
      <c r="H23" s="39">
        <f t="shared" si="0"/>
        <v>0</v>
      </c>
    </row>
    <row r="24" spans="1:8" s="32" customFormat="1" ht="104.4">
      <c r="A24" s="33">
        <v>21</v>
      </c>
      <c r="B24" s="70" t="s">
        <v>415</v>
      </c>
      <c r="C24" s="35" t="s">
        <v>416</v>
      </c>
      <c r="D24" s="35" t="s">
        <v>50</v>
      </c>
      <c r="E24" s="36">
        <v>600</v>
      </c>
      <c r="F24" s="71"/>
      <c r="G24" s="72"/>
      <c r="H24" s="39">
        <f t="shared" si="0"/>
        <v>0</v>
      </c>
    </row>
    <row r="25" spans="1:8" s="32" customFormat="1" ht="52.2">
      <c r="A25" s="33">
        <v>22</v>
      </c>
      <c r="B25" s="47" t="s">
        <v>237</v>
      </c>
      <c r="C25" s="35" t="s">
        <v>216</v>
      </c>
      <c r="D25" s="47" t="s">
        <v>50</v>
      </c>
      <c r="E25" s="47">
        <v>140</v>
      </c>
      <c r="F25" s="47"/>
      <c r="G25" s="47"/>
      <c r="H25" s="39">
        <f t="shared" si="0"/>
        <v>0</v>
      </c>
    </row>
    <row r="26" spans="1:8" s="32" customFormat="1" ht="52.2">
      <c r="A26" s="33">
        <v>23</v>
      </c>
      <c r="B26" s="70" t="s">
        <v>238</v>
      </c>
      <c r="C26" s="35" t="s">
        <v>214</v>
      </c>
      <c r="D26" s="35" t="s">
        <v>50</v>
      </c>
      <c r="E26" s="36">
        <v>8</v>
      </c>
      <c r="F26" s="71"/>
      <c r="G26" s="72"/>
      <c r="H26" s="39">
        <f t="shared" si="0"/>
        <v>0</v>
      </c>
    </row>
    <row r="27" spans="1:8" s="32" customFormat="1" ht="52.2">
      <c r="A27" s="33">
        <v>24</v>
      </c>
      <c r="B27" s="70" t="s">
        <v>239</v>
      </c>
      <c r="C27" s="35" t="s">
        <v>210</v>
      </c>
      <c r="D27" s="35" t="s">
        <v>50</v>
      </c>
      <c r="E27" s="36">
        <v>500</v>
      </c>
      <c r="F27" s="71"/>
      <c r="G27" s="72"/>
      <c r="H27" s="39">
        <f t="shared" si="0"/>
        <v>0</v>
      </c>
    </row>
    <row r="28" spans="1:8" s="32" customFormat="1" ht="174">
      <c r="A28" s="33">
        <v>25</v>
      </c>
      <c r="B28" s="70" t="s">
        <v>240</v>
      </c>
      <c r="C28" s="35" t="s">
        <v>241</v>
      </c>
      <c r="D28" s="35" t="s">
        <v>50</v>
      </c>
      <c r="E28" s="36">
        <v>200</v>
      </c>
      <c r="F28" s="71"/>
      <c r="G28" s="72"/>
      <c r="H28" s="39">
        <f t="shared" si="0"/>
        <v>0</v>
      </c>
    </row>
    <row r="29" spans="1:8" s="32" customFormat="1" ht="52.2">
      <c r="A29" s="33">
        <v>26</v>
      </c>
      <c r="B29" s="70" t="s">
        <v>242</v>
      </c>
      <c r="C29" s="35" t="s">
        <v>216</v>
      </c>
      <c r="D29" s="35" t="s">
        <v>50</v>
      </c>
      <c r="E29" s="36">
        <v>70</v>
      </c>
      <c r="F29" s="71"/>
      <c r="G29" s="72"/>
      <c r="H29" s="39">
        <f t="shared" si="0"/>
        <v>0</v>
      </c>
    </row>
    <row r="30" spans="1:8" s="32" customFormat="1" ht="121.8">
      <c r="A30" s="33">
        <v>27</v>
      </c>
      <c r="B30" s="70" t="s">
        <v>417</v>
      </c>
      <c r="C30" s="35" t="s">
        <v>243</v>
      </c>
      <c r="D30" s="35" t="s">
        <v>50</v>
      </c>
      <c r="E30" s="36">
        <v>300</v>
      </c>
      <c r="F30" s="71"/>
      <c r="G30" s="72"/>
      <c r="H30" s="39">
        <f t="shared" si="0"/>
        <v>0</v>
      </c>
    </row>
    <row r="31" spans="1:8" s="32" customFormat="1" ht="69.599999999999994">
      <c r="A31" s="33">
        <v>28</v>
      </c>
      <c r="B31" s="70" t="s">
        <v>244</v>
      </c>
      <c r="C31" s="35" t="s">
        <v>245</v>
      </c>
      <c r="D31" s="35" t="s">
        <v>246</v>
      </c>
      <c r="E31" s="36">
        <v>240</v>
      </c>
      <c r="F31" s="71"/>
      <c r="G31" s="72"/>
      <c r="H31" s="39">
        <f t="shared" si="0"/>
        <v>0</v>
      </c>
    </row>
    <row r="32" spans="1:8" s="32" customFormat="1" ht="52.2">
      <c r="A32" s="33">
        <v>29</v>
      </c>
      <c r="B32" s="70" t="s">
        <v>247</v>
      </c>
      <c r="C32" s="35" t="s">
        <v>248</v>
      </c>
      <c r="D32" s="35" t="s">
        <v>50</v>
      </c>
      <c r="E32" s="36">
        <v>30</v>
      </c>
      <c r="F32" s="71"/>
      <c r="G32" s="72"/>
      <c r="H32" s="39">
        <f t="shared" si="0"/>
        <v>0</v>
      </c>
    </row>
    <row r="33" spans="1:8" s="32" customFormat="1" ht="52.2" customHeight="1">
      <c r="A33" s="33">
        <v>30</v>
      </c>
      <c r="B33" s="70" t="s">
        <v>249</v>
      </c>
      <c r="C33" s="35" t="s">
        <v>250</v>
      </c>
      <c r="D33" s="35" t="s">
        <v>18</v>
      </c>
      <c r="E33" s="36">
        <v>110</v>
      </c>
      <c r="F33" s="71"/>
      <c r="G33" s="72"/>
      <c r="H33" s="39">
        <f t="shared" si="0"/>
        <v>0</v>
      </c>
    </row>
    <row r="34" spans="1:8" s="32" customFormat="1" ht="58.95" customHeight="1">
      <c r="A34" s="33">
        <v>31</v>
      </c>
      <c r="B34" s="70" t="s">
        <v>251</v>
      </c>
      <c r="C34" s="35" t="s">
        <v>214</v>
      </c>
      <c r="D34" s="35" t="s">
        <v>252</v>
      </c>
      <c r="E34" s="36">
        <v>80</v>
      </c>
      <c r="F34" s="71"/>
      <c r="G34" s="72"/>
      <c r="H34" s="39">
        <f t="shared" si="0"/>
        <v>0</v>
      </c>
    </row>
    <row r="35" spans="1:8" s="32" customFormat="1" ht="63.45" customHeight="1">
      <c r="A35" s="33">
        <v>32</v>
      </c>
      <c r="B35" s="70" t="s">
        <v>253</v>
      </c>
      <c r="C35" s="35" t="s">
        <v>214</v>
      </c>
      <c r="D35" s="35" t="s">
        <v>221</v>
      </c>
      <c r="E35" s="36">
        <v>40</v>
      </c>
      <c r="F35" s="71"/>
      <c r="G35" s="72"/>
      <c r="H35" s="39">
        <f t="shared" si="0"/>
        <v>0</v>
      </c>
    </row>
    <row r="36" spans="1:8" s="32" customFormat="1" ht="65.7" customHeight="1">
      <c r="A36" s="33">
        <v>33</v>
      </c>
      <c r="B36" s="70" t="s">
        <v>254</v>
      </c>
      <c r="C36" s="35" t="s">
        <v>214</v>
      </c>
      <c r="D36" s="35" t="s">
        <v>221</v>
      </c>
      <c r="E36" s="36">
        <v>300</v>
      </c>
      <c r="F36" s="71"/>
      <c r="G36" s="72"/>
      <c r="H36" s="39">
        <f t="shared" si="0"/>
        <v>0</v>
      </c>
    </row>
    <row r="37" spans="1:8" s="32" customFormat="1" ht="61.95" customHeight="1">
      <c r="A37" s="33">
        <v>34</v>
      </c>
      <c r="B37" s="70" t="s">
        <v>255</v>
      </c>
      <c r="C37" s="35" t="s">
        <v>210</v>
      </c>
      <c r="D37" s="35" t="s">
        <v>50</v>
      </c>
      <c r="E37" s="36">
        <v>310</v>
      </c>
      <c r="F37" s="71"/>
      <c r="G37" s="72"/>
      <c r="H37" s="39">
        <f t="shared" si="0"/>
        <v>0</v>
      </c>
    </row>
    <row r="38" spans="1:8" s="32" customFormat="1" ht="62.7" customHeight="1">
      <c r="A38" s="33">
        <v>35</v>
      </c>
      <c r="B38" s="70" t="s">
        <v>256</v>
      </c>
      <c r="C38" s="35" t="s">
        <v>210</v>
      </c>
      <c r="D38" s="35" t="s">
        <v>246</v>
      </c>
      <c r="E38" s="36">
        <v>20</v>
      </c>
      <c r="F38" s="71"/>
      <c r="G38" s="72"/>
      <c r="H38" s="39">
        <f t="shared" si="0"/>
        <v>0</v>
      </c>
    </row>
    <row r="39" spans="1:8" s="32" customFormat="1" ht="66.45" customHeight="1">
      <c r="A39" s="33">
        <v>36</v>
      </c>
      <c r="B39" s="70" t="s">
        <v>257</v>
      </c>
      <c r="C39" s="35" t="s">
        <v>216</v>
      </c>
      <c r="D39" s="35" t="s">
        <v>50</v>
      </c>
      <c r="E39" s="36">
        <v>250</v>
      </c>
      <c r="F39" s="71"/>
      <c r="G39" s="72"/>
      <c r="H39" s="39">
        <f t="shared" si="0"/>
        <v>0</v>
      </c>
    </row>
    <row r="40" spans="1:8" s="32" customFormat="1" ht="66.45" customHeight="1">
      <c r="A40" s="33">
        <v>37</v>
      </c>
      <c r="B40" s="70" t="s">
        <v>342</v>
      </c>
      <c r="C40" s="35" t="s">
        <v>216</v>
      </c>
      <c r="D40" s="35" t="s">
        <v>50</v>
      </c>
      <c r="E40" s="36">
        <v>10</v>
      </c>
      <c r="F40" s="71"/>
      <c r="G40" s="72"/>
      <c r="H40" s="39">
        <f t="shared" si="0"/>
        <v>0</v>
      </c>
    </row>
    <row r="41" spans="1:8" s="32" customFormat="1" ht="66.45" customHeight="1">
      <c r="A41" s="33">
        <v>38</v>
      </c>
      <c r="B41" s="70" t="s">
        <v>326</v>
      </c>
      <c r="C41" s="35" t="s">
        <v>216</v>
      </c>
      <c r="D41" s="35" t="s">
        <v>50</v>
      </c>
      <c r="E41" s="36">
        <v>20</v>
      </c>
      <c r="F41" s="71"/>
      <c r="G41" s="72"/>
      <c r="H41" s="39">
        <f t="shared" si="0"/>
        <v>0</v>
      </c>
    </row>
    <row r="42" spans="1:8" s="32" customFormat="1" ht="66.45" customHeight="1">
      <c r="A42" s="33">
        <v>39</v>
      </c>
      <c r="B42" s="70" t="s">
        <v>343</v>
      </c>
      <c r="C42" s="35" t="s">
        <v>216</v>
      </c>
      <c r="D42" s="35" t="s">
        <v>50</v>
      </c>
      <c r="E42" s="36">
        <v>220</v>
      </c>
      <c r="F42" s="71"/>
      <c r="G42" s="72"/>
      <c r="H42" s="39">
        <f t="shared" si="0"/>
        <v>0</v>
      </c>
    </row>
    <row r="43" spans="1:8" s="32" customFormat="1" ht="66.45" customHeight="1">
      <c r="A43" s="33">
        <v>40</v>
      </c>
      <c r="B43" s="70" t="s">
        <v>400</v>
      </c>
      <c r="C43" s="35" t="s">
        <v>216</v>
      </c>
      <c r="D43" s="35" t="s">
        <v>50</v>
      </c>
      <c r="E43" s="36">
        <v>100</v>
      </c>
      <c r="F43" s="71"/>
      <c r="G43" s="72"/>
      <c r="H43" s="39">
        <f t="shared" si="0"/>
        <v>0</v>
      </c>
    </row>
    <row r="44" spans="1:8" s="32" customFormat="1" ht="66.45" customHeight="1">
      <c r="A44" s="33">
        <v>41</v>
      </c>
      <c r="B44" s="70" t="s">
        <v>356</v>
      </c>
      <c r="C44" s="35" t="s">
        <v>216</v>
      </c>
      <c r="D44" s="35" t="s">
        <v>50</v>
      </c>
      <c r="E44" s="36">
        <v>200</v>
      </c>
      <c r="F44" s="71"/>
      <c r="G44" s="72"/>
      <c r="H44" s="39">
        <f t="shared" si="0"/>
        <v>0</v>
      </c>
    </row>
    <row r="45" spans="1:8" s="32" customFormat="1" ht="66.45" customHeight="1">
      <c r="A45" s="33">
        <v>42</v>
      </c>
      <c r="B45" s="70" t="s">
        <v>357</v>
      </c>
      <c r="C45" s="35" t="s">
        <v>216</v>
      </c>
      <c r="D45" s="35" t="s">
        <v>50</v>
      </c>
      <c r="E45" s="36">
        <v>150</v>
      </c>
      <c r="F45" s="71"/>
      <c r="G45" s="72"/>
      <c r="H45" s="39">
        <f t="shared" si="0"/>
        <v>0</v>
      </c>
    </row>
    <row r="46" spans="1:8" s="32" customFormat="1" ht="34.799999999999997">
      <c r="A46" s="33">
        <v>43</v>
      </c>
      <c r="B46" s="70" t="s">
        <v>401</v>
      </c>
      <c r="C46" s="35" t="s">
        <v>258</v>
      </c>
      <c r="D46" s="35" t="s">
        <v>50</v>
      </c>
      <c r="E46" s="36">
        <v>4000</v>
      </c>
      <c r="F46" s="71"/>
      <c r="G46" s="72"/>
      <c r="H46" s="39">
        <f t="shared" si="0"/>
        <v>0</v>
      </c>
    </row>
    <row r="47" spans="1:8" s="32" customFormat="1" ht="52.2">
      <c r="A47" s="33">
        <v>44</v>
      </c>
      <c r="B47" s="70" t="s">
        <v>402</v>
      </c>
      <c r="C47" s="35" t="s">
        <v>216</v>
      </c>
      <c r="D47" s="35" t="s">
        <v>50</v>
      </c>
      <c r="E47" s="36">
        <v>200</v>
      </c>
      <c r="F47" s="71"/>
      <c r="G47" s="72"/>
      <c r="H47" s="39">
        <f t="shared" si="0"/>
        <v>0</v>
      </c>
    </row>
    <row r="48" spans="1:8" s="32" customFormat="1" ht="52.2">
      <c r="A48" s="33">
        <v>45</v>
      </c>
      <c r="B48" s="70" t="s">
        <v>403</v>
      </c>
      <c r="C48" s="35" t="s">
        <v>216</v>
      </c>
      <c r="D48" s="35" t="s">
        <v>50</v>
      </c>
      <c r="E48" s="36">
        <v>250</v>
      </c>
      <c r="F48" s="71"/>
      <c r="G48" s="72"/>
      <c r="H48" s="39">
        <f t="shared" ref="H48" si="1">E48*G48</f>
        <v>0</v>
      </c>
    </row>
    <row r="49" spans="1:1024" s="32" customFormat="1" ht="35.1" customHeight="1">
      <c r="A49" s="73"/>
      <c r="B49" s="74"/>
      <c r="C49" s="75"/>
      <c r="D49" s="76"/>
      <c r="E49" s="73"/>
      <c r="F49" s="77"/>
      <c r="G49" s="78" t="s">
        <v>32</v>
      </c>
      <c r="H49" s="46">
        <f>SUM(H4:H46)</f>
        <v>0</v>
      </c>
    </row>
    <row r="50" spans="1:1024" s="32" customFormat="1" ht="82.2" customHeight="1">
      <c r="A50" s="11"/>
      <c r="B50" s="79"/>
      <c r="C50" s="49" t="s">
        <v>344</v>
      </c>
      <c r="D50" s="80"/>
      <c r="E50" s="11"/>
      <c r="F50" s="81"/>
      <c r="G50"/>
      <c r="H50"/>
    </row>
    <row r="51" spans="1:1024" s="32" customFormat="1" ht="35.1" customHeight="1">
      <c r="A51" s="11"/>
      <c r="B51" s="79"/>
      <c r="C51" s="82" t="s">
        <v>259</v>
      </c>
      <c r="D51" s="80"/>
      <c r="E51" s="11"/>
      <c r="F51" s="11"/>
      <c r="G51" s="11"/>
      <c r="H51" s="11"/>
    </row>
    <row r="52" spans="1:1024" s="32" customFormat="1" ht="35.1" customHeight="1">
      <c r="A52" s="11"/>
      <c r="B52" s="79"/>
      <c r="C52" s="82"/>
      <c r="D52" s="80"/>
      <c r="E52" s="11"/>
      <c r="F52" s="11"/>
      <c r="G52" s="11"/>
      <c r="H52" s="11"/>
    </row>
    <row r="53" spans="1:1024" s="32" customFormat="1" ht="35.1" customHeight="1">
      <c r="A53" s="11"/>
      <c r="B53" s="79"/>
      <c r="C53" s="82"/>
      <c r="D53" s="80"/>
      <c r="E53" s="11"/>
      <c r="F53" s="11"/>
      <c r="G53" s="11"/>
      <c r="H53" s="11"/>
    </row>
    <row r="54" spans="1:1024" s="32" customFormat="1" ht="35.1" customHeight="1">
      <c r="A54" s="118" t="s">
        <v>70</v>
      </c>
      <c r="B54" s="118"/>
      <c r="C54" s="118"/>
      <c r="D54" s="118" t="s">
        <v>34</v>
      </c>
      <c r="E54" s="118"/>
      <c r="F54" s="118"/>
      <c r="G54" s="118"/>
      <c r="H54" s="118"/>
    </row>
    <row r="55" spans="1:1024" ht="35.1" customHeight="1">
      <c r="A55" s="124"/>
      <c r="B55" s="124"/>
      <c r="C55" s="124"/>
      <c r="D55" s="124"/>
      <c r="E55" s="124"/>
      <c r="F55" s="124"/>
      <c r="G55" s="124"/>
      <c r="H55" s="124"/>
      <c r="I55" s="32"/>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35.1" customHeight="1">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4.4">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s="25" customFormat="1" ht="14.4">
      <c r="A58" s="11"/>
      <c r="B58" s="79"/>
      <c r="C58" s="11"/>
      <c r="D58" s="80"/>
      <c r="E58" s="11"/>
      <c r="F58" s="11"/>
      <c r="G58" s="11"/>
      <c r="H58" s="11"/>
      <c r="I58"/>
    </row>
    <row r="59" spans="1:1024" ht="35.1" customHeight="1">
      <c r="I59" s="25"/>
    </row>
  </sheetData>
  <sheetProtection algorithmName="SHA-512" hashValue="mwle/cxpdt7hwxrSzLas8WBNQutaUZJbFyhbQpw3Z/cITEFwmxwWW8XqfAPKwZCGONjF2W0Kg5fqUgOIPktNTA==" saltValue="OQ6P3swV0RBL9MgwKuuXvA==" spinCount="100000" sheet="1" formatCells="0" formatColumns="0" formatRows="0" insertColumns="0" insertRows="0" insertHyperlinks="0" deleteColumns="0" deleteRows="0"/>
  <mergeCells count="4">
    <mergeCell ref="A54:C54"/>
    <mergeCell ref="D54:H54"/>
    <mergeCell ref="A55:C55"/>
    <mergeCell ref="D55:H5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34"/>
  <sheetViews>
    <sheetView topLeftCell="A12" workbookViewId="0">
      <selection activeCell="A16" sqref="A16:A27"/>
    </sheetView>
  </sheetViews>
  <sheetFormatPr defaultRowHeight="35.1" customHeight="1"/>
  <cols>
    <col min="1" max="1" width="4.5546875" style="32" customWidth="1"/>
    <col min="2" max="2" width="46.33203125" style="113" customWidth="1"/>
    <col min="3" max="3" width="15" style="32" customWidth="1"/>
    <col min="4" max="4" width="36.33203125" style="90" customWidth="1"/>
    <col min="5" max="5" width="16.109375" style="32" customWidth="1"/>
    <col min="6" max="6" width="19" style="32" customWidth="1"/>
    <col min="7" max="7" width="17.44140625" style="32" customWidth="1"/>
    <col min="8" max="8" width="20.33203125" style="32" customWidth="1"/>
    <col min="9" max="9" width="24.109375" style="32" customWidth="1"/>
    <col min="10" max="1024" width="8.88671875" style="32" customWidth="1"/>
  </cols>
  <sheetData>
    <row r="1" spans="1:9" s="25" customFormat="1" ht="33.75" customHeight="1">
      <c r="A1" s="11"/>
      <c r="B1" s="115" t="s">
        <v>260</v>
      </c>
      <c r="C1" s="22"/>
      <c r="D1" s="23"/>
      <c r="E1" s="24"/>
    </row>
    <row r="2" spans="1:9" customFormat="1" ht="57" customHeight="1">
      <c r="A2" s="27" t="s">
        <v>1</v>
      </c>
      <c r="B2" s="116" t="s">
        <v>2</v>
      </c>
      <c r="C2" s="125" t="s">
        <v>3</v>
      </c>
      <c r="D2" s="125"/>
      <c r="E2" s="27" t="s">
        <v>4</v>
      </c>
      <c r="F2" s="28" t="s">
        <v>5</v>
      </c>
      <c r="G2" s="28" t="s">
        <v>6</v>
      </c>
      <c r="H2" s="28" t="s">
        <v>340</v>
      </c>
      <c r="I2" s="28" t="s">
        <v>341</v>
      </c>
    </row>
    <row r="3" spans="1:9" customFormat="1" ht="34.799999999999997">
      <c r="A3" s="33" t="s">
        <v>9</v>
      </c>
      <c r="B3" s="86" t="s">
        <v>10</v>
      </c>
      <c r="C3" s="126" t="s">
        <v>11</v>
      </c>
      <c r="D3" s="126"/>
      <c r="E3" s="85" t="s">
        <v>12</v>
      </c>
      <c r="F3" s="86" t="s">
        <v>13</v>
      </c>
      <c r="G3" s="86" t="s">
        <v>14</v>
      </c>
      <c r="H3" s="86" t="s">
        <v>37</v>
      </c>
      <c r="I3" s="86" t="s">
        <v>15</v>
      </c>
    </row>
    <row r="4" spans="1:9" customFormat="1" ht="71.7" customHeight="1">
      <c r="A4" s="33">
        <v>1</v>
      </c>
      <c r="B4" s="70" t="s">
        <v>261</v>
      </c>
      <c r="C4" s="33" t="s">
        <v>262</v>
      </c>
      <c r="D4" s="35" t="s">
        <v>263</v>
      </c>
      <c r="E4" s="33" t="s">
        <v>50</v>
      </c>
      <c r="F4" s="36">
        <v>8</v>
      </c>
      <c r="G4" s="71"/>
      <c r="H4" s="72"/>
      <c r="I4" s="39">
        <f>F4*H4</f>
        <v>0</v>
      </c>
    </row>
    <row r="5" spans="1:9" customFormat="1" ht="78.45" customHeight="1">
      <c r="A5" s="33">
        <v>2</v>
      </c>
      <c r="B5" s="70" t="s">
        <v>264</v>
      </c>
      <c r="C5" s="33" t="s">
        <v>262</v>
      </c>
      <c r="D5" s="35" t="s">
        <v>265</v>
      </c>
      <c r="E5" s="33" t="s">
        <v>50</v>
      </c>
      <c r="F5" s="36">
        <v>560</v>
      </c>
      <c r="G5" s="71"/>
      <c r="H5" s="72"/>
      <c r="I5" s="39">
        <f t="shared" ref="I5:I27" si="0">F5*H5</f>
        <v>0</v>
      </c>
    </row>
    <row r="6" spans="1:9" customFormat="1" ht="77.7" customHeight="1">
      <c r="A6" s="33">
        <v>3</v>
      </c>
      <c r="B6" s="70" t="s">
        <v>266</v>
      </c>
      <c r="C6" s="33" t="s">
        <v>262</v>
      </c>
      <c r="D6" s="35" t="s">
        <v>267</v>
      </c>
      <c r="E6" s="33" t="s">
        <v>50</v>
      </c>
      <c r="F6" s="36">
        <v>600</v>
      </c>
      <c r="G6" s="71"/>
      <c r="H6" s="72"/>
      <c r="I6" s="39">
        <f t="shared" si="0"/>
        <v>0</v>
      </c>
    </row>
    <row r="7" spans="1:9" customFormat="1" ht="94.65" customHeight="1">
      <c r="A7" s="33">
        <v>4</v>
      </c>
      <c r="B7" s="70" t="s">
        <v>268</v>
      </c>
      <c r="C7" s="33" t="s">
        <v>262</v>
      </c>
      <c r="D7" s="35" t="s">
        <v>269</v>
      </c>
      <c r="E7" s="33" t="s">
        <v>50</v>
      </c>
      <c r="F7" s="36">
        <v>400</v>
      </c>
      <c r="G7" s="71"/>
      <c r="H7" s="72"/>
      <c r="I7" s="39">
        <f t="shared" si="0"/>
        <v>0</v>
      </c>
    </row>
    <row r="8" spans="1:9" customFormat="1" ht="45" customHeight="1">
      <c r="A8" s="33">
        <v>5</v>
      </c>
      <c r="B8" s="70" t="s">
        <v>270</v>
      </c>
      <c r="C8" s="33" t="s">
        <v>262</v>
      </c>
      <c r="D8" s="35" t="s">
        <v>271</v>
      </c>
      <c r="E8" s="33" t="s">
        <v>50</v>
      </c>
      <c r="F8" s="87">
        <v>40</v>
      </c>
      <c r="G8" s="71"/>
      <c r="H8" s="72"/>
      <c r="I8" s="39">
        <f t="shared" si="0"/>
        <v>0</v>
      </c>
    </row>
    <row r="9" spans="1:9" customFormat="1" ht="86.4" customHeight="1">
      <c r="A9" s="33">
        <v>6</v>
      </c>
      <c r="B9" s="70" t="s">
        <v>272</v>
      </c>
      <c r="C9" s="33" t="s">
        <v>262</v>
      </c>
      <c r="D9" s="35" t="s">
        <v>273</v>
      </c>
      <c r="E9" s="33" t="s">
        <v>50</v>
      </c>
      <c r="F9" s="36">
        <v>400</v>
      </c>
      <c r="G9" s="71"/>
      <c r="H9" s="72"/>
      <c r="I9" s="39">
        <f t="shared" si="0"/>
        <v>0</v>
      </c>
    </row>
    <row r="10" spans="1:9" customFormat="1" ht="86.4" customHeight="1">
      <c r="A10" s="33">
        <v>7</v>
      </c>
      <c r="B10" s="70" t="s">
        <v>274</v>
      </c>
      <c r="C10" s="33" t="s">
        <v>262</v>
      </c>
      <c r="D10" s="35" t="s">
        <v>275</v>
      </c>
      <c r="E10" s="33" t="s">
        <v>50</v>
      </c>
      <c r="F10" s="36">
        <v>400</v>
      </c>
      <c r="G10" s="71"/>
      <c r="H10" s="72"/>
      <c r="I10" s="39">
        <f t="shared" si="0"/>
        <v>0</v>
      </c>
    </row>
    <row r="11" spans="1:9" customFormat="1" ht="45" customHeight="1">
      <c r="A11" s="33">
        <v>8</v>
      </c>
      <c r="B11" s="70" t="s">
        <v>276</v>
      </c>
      <c r="C11" s="33" t="s">
        <v>262</v>
      </c>
      <c r="D11" s="35" t="s">
        <v>277</v>
      </c>
      <c r="E11" s="33" t="s">
        <v>50</v>
      </c>
      <c r="F11" s="36">
        <v>440</v>
      </c>
      <c r="G11" s="71"/>
      <c r="H11" s="72"/>
      <c r="I11" s="39">
        <f t="shared" si="0"/>
        <v>0</v>
      </c>
    </row>
    <row r="12" spans="1:9" customFormat="1" ht="92.4" customHeight="1">
      <c r="A12" s="33">
        <v>9</v>
      </c>
      <c r="B12" s="70" t="s">
        <v>278</v>
      </c>
      <c r="C12" s="33" t="s">
        <v>262</v>
      </c>
      <c r="D12" s="35" t="s">
        <v>279</v>
      </c>
      <c r="E12" s="33" t="s">
        <v>50</v>
      </c>
      <c r="F12" s="36">
        <v>560</v>
      </c>
      <c r="G12" s="71"/>
      <c r="H12" s="72"/>
      <c r="I12" s="39">
        <f t="shared" si="0"/>
        <v>0</v>
      </c>
    </row>
    <row r="13" spans="1:9" customFormat="1" ht="72.45" customHeight="1">
      <c r="A13" s="33">
        <v>10</v>
      </c>
      <c r="B13" s="70" t="s">
        <v>280</v>
      </c>
      <c r="C13" s="33" t="s">
        <v>262</v>
      </c>
      <c r="D13" s="35" t="s">
        <v>281</v>
      </c>
      <c r="E13" s="33" t="s">
        <v>50</v>
      </c>
      <c r="F13" s="36">
        <v>12</v>
      </c>
      <c r="G13" s="71"/>
      <c r="H13" s="72"/>
      <c r="I13" s="39">
        <f t="shared" si="0"/>
        <v>0</v>
      </c>
    </row>
    <row r="14" spans="1:9" customFormat="1" ht="81.150000000000006" customHeight="1">
      <c r="A14" s="33">
        <v>11</v>
      </c>
      <c r="B14" s="70" t="s">
        <v>282</v>
      </c>
      <c r="C14" s="33" t="s">
        <v>262</v>
      </c>
      <c r="D14" s="35" t="s">
        <v>283</v>
      </c>
      <c r="E14" s="33" t="s">
        <v>50</v>
      </c>
      <c r="F14" s="36">
        <v>12</v>
      </c>
      <c r="G14" s="71"/>
      <c r="H14" s="72"/>
      <c r="I14" s="39">
        <f t="shared" si="0"/>
        <v>0</v>
      </c>
    </row>
    <row r="15" spans="1:9" customFormat="1" ht="82.65" customHeight="1">
      <c r="A15" s="33">
        <v>12</v>
      </c>
      <c r="B15" s="70" t="s">
        <v>284</v>
      </c>
      <c r="C15" s="33" t="s">
        <v>262</v>
      </c>
      <c r="D15" s="35" t="s">
        <v>285</v>
      </c>
      <c r="E15" s="33" t="s">
        <v>50</v>
      </c>
      <c r="F15" s="33">
        <v>6</v>
      </c>
      <c r="G15" s="71"/>
      <c r="H15" s="72"/>
      <c r="I15" s="39">
        <f t="shared" si="0"/>
        <v>0</v>
      </c>
    </row>
    <row r="16" spans="1:9" customFormat="1" ht="82.2" customHeight="1">
      <c r="A16" s="33">
        <v>13</v>
      </c>
      <c r="B16" s="70" t="s">
        <v>286</v>
      </c>
      <c r="C16" s="33" t="s">
        <v>262</v>
      </c>
      <c r="D16" s="35" t="s">
        <v>287</v>
      </c>
      <c r="E16" s="33" t="s">
        <v>50</v>
      </c>
      <c r="F16" s="33">
        <v>300</v>
      </c>
      <c r="G16" s="71"/>
      <c r="H16" s="72"/>
      <c r="I16" s="39">
        <f t="shared" si="0"/>
        <v>0</v>
      </c>
    </row>
    <row r="17" spans="1:1024" ht="75" customHeight="1">
      <c r="A17" s="33">
        <v>14</v>
      </c>
      <c r="B17" s="70" t="s">
        <v>288</v>
      </c>
      <c r="C17" s="33" t="s">
        <v>262</v>
      </c>
      <c r="D17" s="35" t="s">
        <v>289</v>
      </c>
      <c r="E17" s="33" t="s">
        <v>50</v>
      </c>
      <c r="F17" s="33">
        <v>12</v>
      </c>
      <c r="G17" s="71"/>
      <c r="H17" s="72"/>
      <c r="I17" s="39">
        <f t="shared" si="0"/>
        <v>0</v>
      </c>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75" customHeight="1">
      <c r="A18" s="33">
        <v>15</v>
      </c>
      <c r="B18" s="70" t="s">
        <v>290</v>
      </c>
      <c r="C18" s="33" t="s">
        <v>262</v>
      </c>
      <c r="D18" s="35" t="s">
        <v>291</v>
      </c>
      <c r="E18" s="33" t="s">
        <v>50</v>
      </c>
      <c r="F18" s="33">
        <v>200</v>
      </c>
      <c r="G18" s="71"/>
      <c r="H18" s="72"/>
      <c r="I18" s="39">
        <f t="shared" si="0"/>
        <v>0</v>
      </c>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105.9" customHeight="1">
      <c r="A19" s="33">
        <v>16</v>
      </c>
      <c r="B19" s="70" t="s">
        <v>292</v>
      </c>
      <c r="C19" s="33" t="s">
        <v>262</v>
      </c>
      <c r="D19" s="35" t="s">
        <v>293</v>
      </c>
      <c r="E19" s="33" t="s">
        <v>18</v>
      </c>
      <c r="F19" s="33">
        <v>360</v>
      </c>
      <c r="G19" s="71"/>
      <c r="H19" s="72"/>
      <c r="I19" s="39">
        <f t="shared" si="0"/>
        <v>0</v>
      </c>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76.95" customHeight="1">
      <c r="A20" s="33">
        <v>17</v>
      </c>
      <c r="B20" s="70" t="s">
        <v>294</v>
      </c>
      <c r="C20" s="33" t="s">
        <v>262</v>
      </c>
      <c r="D20" s="35" t="s">
        <v>295</v>
      </c>
      <c r="E20" s="33" t="s">
        <v>50</v>
      </c>
      <c r="F20" s="33">
        <v>10</v>
      </c>
      <c r="G20" s="71"/>
      <c r="H20" s="72"/>
      <c r="I20" s="39">
        <f t="shared" si="0"/>
        <v>0</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72.45" customHeight="1">
      <c r="A21" s="33">
        <v>18</v>
      </c>
      <c r="B21" s="70" t="s">
        <v>296</v>
      </c>
      <c r="C21" s="33" t="s">
        <v>262</v>
      </c>
      <c r="D21" s="35" t="s">
        <v>297</v>
      </c>
      <c r="E21" s="33" t="s">
        <v>50</v>
      </c>
      <c r="F21" s="33">
        <v>12</v>
      </c>
      <c r="G21" s="71"/>
      <c r="H21" s="72"/>
      <c r="I21" s="39">
        <f t="shared" si="0"/>
        <v>0</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75.45" customHeight="1">
      <c r="A22" s="33">
        <v>19</v>
      </c>
      <c r="B22" s="70" t="s">
        <v>298</v>
      </c>
      <c r="C22" s="33" t="s">
        <v>262</v>
      </c>
      <c r="D22" s="35" t="s">
        <v>299</v>
      </c>
      <c r="E22" s="33" t="s">
        <v>50</v>
      </c>
      <c r="F22" s="33">
        <v>10</v>
      </c>
      <c r="G22" s="71"/>
      <c r="H22" s="72"/>
      <c r="I22" s="39">
        <f t="shared" si="0"/>
        <v>0</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s="83" customFormat="1" ht="75.45" customHeight="1">
      <c r="A23" s="33">
        <v>20</v>
      </c>
      <c r="B23" s="70" t="s">
        <v>351</v>
      </c>
      <c r="C23" s="33" t="s">
        <v>262</v>
      </c>
      <c r="D23" s="35" t="s">
        <v>352</v>
      </c>
      <c r="E23" s="33" t="s">
        <v>50</v>
      </c>
      <c r="F23" s="33">
        <v>3</v>
      </c>
      <c r="G23" s="71"/>
      <c r="H23" s="72"/>
      <c r="I23" s="39">
        <f t="shared" si="0"/>
        <v>0</v>
      </c>
    </row>
    <row r="24" spans="1:1024" s="83" customFormat="1" ht="75.45" customHeight="1">
      <c r="A24" s="33">
        <v>21</v>
      </c>
      <c r="B24" s="70" t="s">
        <v>353</v>
      </c>
      <c r="C24" s="33" t="s">
        <v>262</v>
      </c>
      <c r="D24" s="35" t="s">
        <v>354</v>
      </c>
      <c r="E24" s="33" t="s">
        <v>50</v>
      </c>
      <c r="F24" s="33">
        <v>3</v>
      </c>
      <c r="G24" s="71"/>
      <c r="H24" s="72"/>
      <c r="I24" s="39">
        <f t="shared" si="0"/>
        <v>0</v>
      </c>
    </row>
    <row r="25" spans="1:1024" s="83" customFormat="1" ht="75.45" customHeight="1">
      <c r="A25" s="33">
        <v>22</v>
      </c>
      <c r="B25" s="70" t="s">
        <v>355</v>
      </c>
      <c r="C25" s="33" t="s">
        <v>262</v>
      </c>
      <c r="D25" s="35" t="s">
        <v>354</v>
      </c>
      <c r="E25" s="33" t="s">
        <v>50</v>
      </c>
      <c r="F25" s="33">
        <v>3</v>
      </c>
      <c r="G25" s="71"/>
      <c r="H25" s="72"/>
      <c r="I25" s="39">
        <f t="shared" si="0"/>
        <v>0</v>
      </c>
    </row>
    <row r="26" spans="1:1024" ht="77.7" customHeight="1">
      <c r="A26" s="33">
        <v>23</v>
      </c>
      <c r="B26" s="70" t="s">
        <v>300</v>
      </c>
      <c r="C26" s="33" t="s">
        <v>262</v>
      </c>
      <c r="D26" s="35" t="s">
        <v>301</v>
      </c>
      <c r="E26" s="33" t="s">
        <v>50</v>
      </c>
      <c r="F26" s="33">
        <v>10</v>
      </c>
      <c r="G26" s="71"/>
      <c r="H26" s="72"/>
      <c r="I26" s="39">
        <f t="shared" si="0"/>
        <v>0</v>
      </c>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58.2" customHeight="1">
      <c r="A27" s="33">
        <v>24</v>
      </c>
      <c r="B27" s="70" t="s">
        <v>302</v>
      </c>
      <c r="C27" s="33" t="s">
        <v>262</v>
      </c>
      <c r="D27" s="35" t="s">
        <v>303</v>
      </c>
      <c r="E27" s="33" t="s">
        <v>50</v>
      </c>
      <c r="F27" s="33">
        <v>6</v>
      </c>
      <c r="G27" s="71"/>
      <c r="H27" s="72"/>
      <c r="I27" s="39">
        <f t="shared" si="0"/>
        <v>0</v>
      </c>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50.25" customHeight="1">
      <c r="A28" s="41"/>
      <c r="B28" s="114"/>
      <c r="C28" s="41"/>
      <c r="D28" s="43"/>
      <c r="E28" s="41"/>
      <c r="F28" s="41"/>
      <c r="G28" s="41"/>
      <c r="H28" s="78" t="s">
        <v>32</v>
      </c>
      <c r="I28" s="88">
        <f>SUM(I4:I27)</f>
        <v>0</v>
      </c>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41.75" customHeight="1">
      <c r="A29" s="41"/>
      <c r="B29" s="127" t="s">
        <v>347</v>
      </c>
      <c r="C29" s="127"/>
      <c r="D29" s="127"/>
      <c r="E29" s="41"/>
      <c r="F29" s="41"/>
      <c r="G29" s="41"/>
      <c r="H29" s="41"/>
      <c r="I29" s="41"/>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58.95" customHeight="1">
      <c r="A30" s="41"/>
      <c r="B30" s="127" t="s">
        <v>206</v>
      </c>
      <c r="C30" s="127"/>
      <c r="D30" s="127"/>
      <c r="E30" s="41"/>
      <c r="F30" s="41"/>
      <c r="G30" s="41"/>
      <c r="H30" s="41"/>
      <c r="I30" s="41"/>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50.25" customHeight="1">
      <c r="A31" s="41"/>
      <c r="B31" s="114"/>
      <c r="C31" s="41"/>
      <c r="D31" s="43"/>
      <c r="E31" s="41"/>
      <c r="F31" s="41"/>
      <c r="G31" s="41"/>
      <c r="H31" s="41"/>
      <c r="I31" s="4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72.45" customHeight="1">
      <c r="A32" s="119" t="s">
        <v>304</v>
      </c>
      <c r="B32" s="119"/>
      <c r="C32" s="119"/>
      <c r="D32" s="89"/>
      <c r="E32" s="119" t="s">
        <v>34</v>
      </c>
      <c r="F32" s="119"/>
      <c r="G32" s="119"/>
      <c r="H32" s="119"/>
      <c r="I32" s="119"/>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35.1" customHeight="1">
      <c r="A33" s="41"/>
      <c r="B33" s="114"/>
      <c r="C33" s="41"/>
      <c r="D33" s="43"/>
      <c r="E33" s="41"/>
      <c r="F33" s="41"/>
      <c r="G33" s="41"/>
      <c r="H33" s="41"/>
      <c r="I33" s="41"/>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s="50" customFormat="1" ht="51.75" customHeight="1">
      <c r="A34" s="41"/>
      <c r="B34" s="114"/>
      <c r="C34" s="41"/>
      <c r="D34" s="43"/>
      <c r="E34" s="41"/>
      <c r="F34" s="41"/>
      <c r="G34" s="41"/>
      <c r="H34" s="41"/>
      <c r="I34" s="41"/>
    </row>
  </sheetData>
  <sheetProtection algorithmName="SHA-512" hashValue="Y7ax9wI7KlqZvbixqc3NufeeNFaDroeRv/7Q95VZPzIlFfFgTjy+aWnmG2LKsIsYsmqZCncCWfRCPtiijCjxeg==" saltValue="hnaEtJPtT0a+YUlh254FLg==" spinCount="100000" sheet="1" formatCells="0" formatColumns="0" formatRows="0" insertColumns="0" insertRows="0" insertHyperlinks="0" deleteColumns="0" deleteRows="0"/>
  <mergeCells count="6">
    <mergeCell ref="E32:I32"/>
    <mergeCell ref="C2:D2"/>
    <mergeCell ref="C3:D3"/>
    <mergeCell ref="A32:C32"/>
    <mergeCell ref="B29:D29"/>
    <mergeCell ref="B30:D3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22"/>
  <sheetViews>
    <sheetView topLeftCell="A13" zoomScale="80" zoomScaleNormal="80" workbookViewId="0">
      <selection activeCell="C4" sqref="C4"/>
    </sheetView>
  </sheetViews>
  <sheetFormatPr defaultColWidth="21.33203125" defaultRowHeight="39.9" customHeight="1"/>
  <cols>
    <col min="1" max="1" width="21.33203125" style="32"/>
    <col min="2" max="2" width="34.33203125" style="50" customWidth="1"/>
    <col min="3" max="3" width="45.88671875" style="50" customWidth="1"/>
    <col min="4" max="4" width="21.33203125" style="52"/>
    <col min="5" max="5" width="21.33203125" style="50"/>
    <col min="6" max="6" width="21.33203125" style="32"/>
    <col min="7" max="1025" width="21.33203125" style="50"/>
  </cols>
  <sheetData>
    <row r="1" spans="1:9" s="25" customFormat="1" ht="33.75" customHeight="1">
      <c r="A1" s="11"/>
      <c r="B1" s="26" t="s">
        <v>305</v>
      </c>
      <c r="C1" s="22"/>
      <c r="D1" s="23"/>
      <c r="E1" s="24"/>
    </row>
    <row r="2" spans="1:9" s="91" customFormat="1" ht="114.9" customHeight="1">
      <c r="A2" s="27" t="s">
        <v>1</v>
      </c>
      <c r="B2" s="84" t="s">
        <v>2</v>
      </c>
      <c r="C2" s="84" t="s">
        <v>3</v>
      </c>
      <c r="D2" s="84" t="s">
        <v>306</v>
      </c>
      <c r="E2" s="84" t="s">
        <v>4</v>
      </c>
      <c r="F2" s="28" t="s">
        <v>5</v>
      </c>
      <c r="G2" s="28" t="s">
        <v>6</v>
      </c>
      <c r="H2" s="28" t="s">
        <v>340</v>
      </c>
      <c r="I2" s="28" t="s">
        <v>341</v>
      </c>
    </row>
    <row r="3" spans="1:9" s="32" customFormat="1" ht="30">
      <c r="A3" s="28" t="s">
        <v>9</v>
      </c>
      <c r="B3" s="28" t="s">
        <v>10</v>
      </c>
      <c r="C3" s="28" t="s">
        <v>11</v>
      </c>
      <c r="D3" s="28" t="s">
        <v>12</v>
      </c>
      <c r="E3" s="28" t="s">
        <v>13</v>
      </c>
      <c r="F3" s="28" t="s">
        <v>14</v>
      </c>
      <c r="G3" s="28" t="s">
        <v>37</v>
      </c>
      <c r="H3" s="28" t="s">
        <v>38</v>
      </c>
      <c r="I3" s="28" t="s">
        <v>72</v>
      </c>
    </row>
    <row r="4" spans="1:9" customFormat="1" ht="72.45" customHeight="1">
      <c r="A4" s="33">
        <v>1</v>
      </c>
      <c r="B4" s="86" t="s">
        <v>307</v>
      </c>
      <c r="C4" s="34" t="s">
        <v>409</v>
      </c>
      <c r="D4" s="33" t="s">
        <v>308</v>
      </c>
      <c r="E4" s="33" t="s">
        <v>309</v>
      </c>
      <c r="F4" s="36">
        <v>250</v>
      </c>
      <c r="G4" s="92"/>
      <c r="H4" s="93"/>
      <c r="I4" s="39">
        <f>F4*H4</f>
        <v>0</v>
      </c>
    </row>
    <row r="5" spans="1:9" customFormat="1" ht="64.95" customHeight="1">
      <c r="A5" s="33">
        <v>2</v>
      </c>
      <c r="B5" s="86" t="s">
        <v>310</v>
      </c>
      <c r="C5" s="34" t="s">
        <v>409</v>
      </c>
      <c r="D5" s="33" t="s">
        <v>311</v>
      </c>
      <c r="E5" s="33" t="s">
        <v>50</v>
      </c>
      <c r="F5" s="33">
        <v>190</v>
      </c>
      <c r="G5" s="92"/>
      <c r="H5" s="93"/>
      <c r="I5" s="39">
        <f t="shared" ref="I5:I17" si="0">F5*H5</f>
        <v>0</v>
      </c>
    </row>
    <row r="6" spans="1:9" customFormat="1" ht="62.7" customHeight="1">
      <c r="A6" s="33">
        <v>3</v>
      </c>
      <c r="B6" s="86" t="s">
        <v>312</v>
      </c>
      <c r="C6" s="34" t="s">
        <v>313</v>
      </c>
      <c r="D6" s="33" t="s">
        <v>308</v>
      </c>
      <c r="E6" s="33" t="s">
        <v>309</v>
      </c>
      <c r="F6" s="36">
        <v>126</v>
      </c>
      <c r="G6" s="92"/>
      <c r="H6" s="93"/>
      <c r="I6" s="39">
        <f t="shared" si="0"/>
        <v>0</v>
      </c>
    </row>
    <row r="7" spans="1:9" customFormat="1" ht="82.65" customHeight="1">
      <c r="A7" s="33">
        <v>4</v>
      </c>
      <c r="B7" s="86" t="s">
        <v>314</v>
      </c>
      <c r="C7" s="34" t="s">
        <v>406</v>
      </c>
      <c r="D7" s="33" t="s">
        <v>308</v>
      </c>
      <c r="E7" s="33" t="s">
        <v>309</v>
      </c>
      <c r="F7" s="36">
        <v>240</v>
      </c>
      <c r="G7" s="92"/>
      <c r="H7" s="93"/>
      <c r="I7" s="39">
        <f t="shared" si="0"/>
        <v>0</v>
      </c>
    </row>
    <row r="8" spans="1:9" customFormat="1" ht="76.2" customHeight="1">
      <c r="A8" s="33">
        <v>5</v>
      </c>
      <c r="B8" s="86" t="s">
        <v>316</v>
      </c>
      <c r="C8" s="34" t="s">
        <v>406</v>
      </c>
      <c r="D8" s="33" t="s">
        <v>311</v>
      </c>
      <c r="E8" s="33" t="s">
        <v>309</v>
      </c>
      <c r="F8" s="36">
        <v>80</v>
      </c>
      <c r="G8" s="92"/>
      <c r="H8" s="93"/>
      <c r="I8" s="39">
        <f t="shared" si="0"/>
        <v>0</v>
      </c>
    </row>
    <row r="9" spans="1:9" customFormat="1" ht="89.4" customHeight="1">
      <c r="A9" s="33">
        <v>6</v>
      </c>
      <c r="B9" s="86" t="s">
        <v>317</v>
      </c>
      <c r="C9" s="34" t="s">
        <v>315</v>
      </c>
      <c r="D9" s="33" t="s">
        <v>308</v>
      </c>
      <c r="E9" s="33" t="s">
        <v>309</v>
      </c>
      <c r="F9" s="36">
        <v>360</v>
      </c>
      <c r="G9" s="92"/>
      <c r="H9" s="93"/>
      <c r="I9" s="39">
        <f t="shared" si="0"/>
        <v>0</v>
      </c>
    </row>
    <row r="10" spans="1:9" customFormat="1" ht="84.45" customHeight="1">
      <c r="A10" s="33">
        <v>7</v>
      </c>
      <c r="B10" s="86" t="s">
        <v>318</v>
      </c>
      <c r="C10" s="34" t="s">
        <v>315</v>
      </c>
      <c r="D10" s="33" t="s">
        <v>311</v>
      </c>
      <c r="E10" s="33" t="s">
        <v>309</v>
      </c>
      <c r="F10" s="36">
        <v>28</v>
      </c>
      <c r="G10" s="92"/>
      <c r="H10" s="93"/>
      <c r="I10" s="39">
        <f t="shared" si="0"/>
        <v>0</v>
      </c>
    </row>
    <row r="11" spans="1:9" customFormat="1" ht="158.85" customHeight="1">
      <c r="A11" s="33">
        <v>8</v>
      </c>
      <c r="B11" s="86" t="s">
        <v>319</v>
      </c>
      <c r="C11" s="34" t="s">
        <v>408</v>
      </c>
      <c r="D11" s="33" t="s">
        <v>308</v>
      </c>
      <c r="E11" s="33" t="s">
        <v>309</v>
      </c>
      <c r="F11" s="36">
        <v>220</v>
      </c>
      <c r="G11" s="92"/>
      <c r="H11" s="93"/>
      <c r="I11" s="39">
        <f t="shared" si="0"/>
        <v>0</v>
      </c>
    </row>
    <row r="12" spans="1:9" customFormat="1" ht="101.4" customHeight="1">
      <c r="A12" s="33">
        <v>9</v>
      </c>
      <c r="B12" s="86" t="s">
        <v>320</v>
      </c>
      <c r="C12" s="34" t="s">
        <v>321</v>
      </c>
      <c r="D12" s="33" t="s">
        <v>311</v>
      </c>
      <c r="E12" s="33" t="s">
        <v>309</v>
      </c>
      <c r="F12" s="36">
        <v>24</v>
      </c>
      <c r="G12" s="92"/>
      <c r="H12" s="93"/>
      <c r="I12" s="39">
        <f t="shared" si="0"/>
        <v>0</v>
      </c>
    </row>
    <row r="13" spans="1:9" customFormat="1" ht="62.7" customHeight="1">
      <c r="A13" s="33">
        <v>10</v>
      </c>
      <c r="B13" s="86" t="s">
        <v>322</v>
      </c>
      <c r="C13" s="34" t="s">
        <v>323</v>
      </c>
      <c r="D13" s="33" t="s">
        <v>311</v>
      </c>
      <c r="E13" s="33" t="s">
        <v>50</v>
      </c>
      <c r="F13" s="36">
        <v>60</v>
      </c>
      <c r="G13" s="92"/>
      <c r="H13" s="93"/>
      <c r="I13" s="39">
        <f t="shared" si="0"/>
        <v>0</v>
      </c>
    </row>
    <row r="14" spans="1:9" customFormat="1" ht="84.9" customHeight="1">
      <c r="A14" s="33">
        <v>11</v>
      </c>
      <c r="B14" s="86" t="s">
        <v>324</v>
      </c>
      <c r="C14" s="34" t="s">
        <v>406</v>
      </c>
      <c r="D14" s="33" t="s">
        <v>311</v>
      </c>
      <c r="E14" s="33" t="s">
        <v>50</v>
      </c>
      <c r="F14" s="36">
        <v>700</v>
      </c>
      <c r="G14" s="92"/>
      <c r="H14" s="93"/>
      <c r="I14" s="39">
        <f t="shared" si="0"/>
        <v>0</v>
      </c>
    </row>
    <row r="15" spans="1:9" customFormat="1" ht="58.2" customHeight="1">
      <c r="A15" s="33">
        <v>12</v>
      </c>
      <c r="B15" s="86" t="s">
        <v>325</v>
      </c>
      <c r="C15" s="34" t="s">
        <v>407</v>
      </c>
      <c r="D15" s="33" t="s">
        <v>311</v>
      </c>
      <c r="E15" s="33" t="s">
        <v>309</v>
      </c>
      <c r="F15" s="36">
        <v>26</v>
      </c>
      <c r="G15" s="92"/>
      <c r="H15" s="93"/>
      <c r="I15" s="39">
        <f t="shared" si="0"/>
        <v>0</v>
      </c>
    </row>
    <row r="16" spans="1:9" customFormat="1" ht="95.4" customHeight="1">
      <c r="A16" s="33">
        <v>13</v>
      </c>
      <c r="B16" s="86" t="s">
        <v>326</v>
      </c>
      <c r="C16" s="34" t="s">
        <v>406</v>
      </c>
      <c r="D16" s="33" t="s">
        <v>311</v>
      </c>
      <c r="E16" s="33" t="s">
        <v>50</v>
      </c>
      <c r="F16" s="36">
        <v>60</v>
      </c>
      <c r="G16" s="92"/>
      <c r="H16" s="93"/>
      <c r="I16" s="39">
        <f t="shared" si="0"/>
        <v>0</v>
      </c>
    </row>
    <row r="17" spans="1:11" customFormat="1" ht="95.4" customHeight="1">
      <c r="A17" s="33">
        <v>14</v>
      </c>
      <c r="B17" s="86" t="s">
        <v>327</v>
      </c>
      <c r="C17" s="34" t="s">
        <v>405</v>
      </c>
      <c r="D17" s="33" t="s">
        <v>311</v>
      </c>
      <c r="E17" s="33" t="s">
        <v>309</v>
      </c>
      <c r="F17" s="36">
        <v>110</v>
      </c>
      <c r="G17" s="92"/>
      <c r="H17" s="93"/>
      <c r="I17" s="39">
        <f t="shared" si="0"/>
        <v>0</v>
      </c>
      <c r="J17" s="50"/>
      <c r="K17" s="50"/>
    </row>
    <row r="18" spans="1:11" customFormat="1" ht="39.9" customHeight="1">
      <c r="A18" s="41"/>
      <c r="B18" s="89"/>
      <c r="C18" s="89"/>
      <c r="D18" s="94"/>
      <c r="E18" s="89"/>
      <c r="F18" s="41"/>
      <c r="G18" s="89"/>
      <c r="H18" s="78" t="s">
        <v>32</v>
      </c>
      <c r="I18" s="95">
        <f>SUM(I4:I17)</f>
        <v>0</v>
      </c>
      <c r="J18" s="50"/>
      <c r="K18" s="50"/>
    </row>
    <row r="19" spans="1:11" customFormat="1" ht="99.15" customHeight="1">
      <c r="A19" s="89"/>
      <c r="B19" s="128" t="s">
        <v>348</v>
      </c>
      <c r="C19" s="128"/>
      <c r="D19" s="128"/>
      <c r="E19" s="128"/>
      <c r="F19" s="128"/>
    </row>
    <row r="20" spans="1:11" customFormat="1" ht="75.45" customHeight="1">
      <c r="A20" s="89"/>
      <c r="B20" s="129" t="s">
        <v>206</v>
      </c>
      <c r="C20" s="129"/>
      <c r="D20" s="129"/>
      <c r="E20" s="129"/>
      <c r="F20" s="129"/>
    </row>
    <row r="21" spans="1:11" customFormat="1" ht="75.45" customHeight="1">
      <c r="A21" s="89"/>
      <c r="C21" s="48"/>
    </row>
    <row r="22" spans="1:11" customFormat="1" ht="51.75" customHeight="1">
      <c r="A22" s="119" t="s">
        <v>70</v>
      </c>
      <c r="B22" s="119"/>
      <c r="C22" s="119"/>
      <c r="D22" s="119" t="s">
        <v>34</v>
      </c>
      <c r="E22" s="119"/>
      <c r="F22" s="119"/>
      <c r="G22" s="119"/>
      <c r="H22" s="119"/>
      <c r="I22" s="119"/>
      <c r="J22" s="50"/>
      <c r="K22" s="50"/>
    </row>
  </sheetData>
  <sheetProtection algorithmName="SHA-512" hashValue="nqYTWxz+9XOTRnmyP43TybSK+xTM8KjHRKIhEBX3RnDqe6g1vx/TXTJ6yQ4QLn7cpmEDbFLtCl86DhcM5uKpVA==" saltValue="/w7sRCoFuSXwF7g4WzYznQ==" spinCount="100000" sheet="1" formatCells="0" formatColumns="0" formatRows="0" insertColumns="0" insertRows="0" insertHyperlinks="0" deleteColumns="0" deleteRows="0"/>
  <mergeCells count="4">
    <mergeCell ref="A22:C22"/>
    <mergeCell ref="D22:I22"/>
    <mergeCell ref="B19:F19"/>
    <mergeCell ref="B20:F20"/>
  </mergeCells>
  <pageMargins left="0.7" right="0.7" top="0.75" bottom="0.75" header="0.3" footer="0.3"/>
  <pageSetup paperSize="9" orientation="portrait"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048576"/>
  <sheetViews>
    <sheetView workbookViewId="0">
      <selection activeCell="C9" sqref="C9"/>
    </sheetView>
  </sheetViews>
  <sheetFormatPr defaultRowHeight="35.1" customHeight="1"/>
  <cols>
    <col min="1" max="1" width="5.44140625" style="99" customWidth="1"/>
    <col min="2" max="2" width="30.6640625" style="99" customWidth="1"/>
    <col min="3" max="3" width="53" style="99" customWidth="1"/>
    <col min="4" max="4" width="8.88671875" style="99" customWidth="1"/>
    <col min="5" max="5" width="15.88671875" style="99" customWidth="1"/>
    <col min="6" max="6" width="17.109375" style="99" customWidth="1"/>
    <col min="7" max="7" width="20" style="99" customWidth="1"/>
    <col min="8" max="8" width="20.109375" style="99" customWidth="1"/>
    <col min="9" max="1024" width="9.109375" customWidth="1"/>
  </cols>
  <sheetData>
    <row r="1" spans="1:10" s="25" customFormat="1" ht="33.75" customHeight="1">
      <c r="A1" s="11"/>
      <c r="B1" s="26" t="s">
        <v>328</v>
      </c>
      <c r="C1" s="22"/>
      <c r="D1" s="23"/>
      <c r="E1" s="24"/>
    </row>
    <row r="2" spans="1:10" s="52" customFormat="1" ht="64.650000000000006" customHeight="1">
      <c r="A2" s="29" t="s">
        <v>1</v>
      </c>
      <c r="B2" s="27" t="s">
        <v>2</v>
      </c>
      <c r="C2" s="27" t="s">
        <v>3</v>
      </c>
      <c r="D2" s="27" t="s">
        <v>4</v>
      </c>
      <c r="E2" s="96" t="s">
        <v>5</v>
      </c>
      <c r="F2" s="28" t="s">
        <v>6</v>
      </c>
      <c r="G2" s="28" t="s">
        <v>340</v>
      </c>
      <c r="H2" s="28" t="s">
        <v>341</v>
      </c>
    </row>
    <row r="3" spans="1:10" s="32" customFormat="1" ht="47.25" customHeight="1">
      <c r="A3" s="29" t="s">
        <v>9</v>
      </c>
      <c r="B3" s="27" t="s">
        <v>10</v>
      </c>
      <c r="C3" s="30" t="s">
        <v>11</v>
      </c>
      <c r="D3" s="27" t="s">
        <v>12</v>
      </c>
      <c r="E3" s="31" t="s">
        <v>13</v>
      </c>
      <c r="F3" s="27" t="s">
        <v>14</v>
      </c>
      <c r="G3" s="27" t="s">
        <v>37</v>
      </c>
      <c r="H3" s="28" t="s">
        <v>15</v>
      </c>
    </row>
    <row r="4" spans="1:10" s="50" customFormat="1" ht="80.849999999999994" customHeight="1">
      <c r="A4" s="56">
        <v>1</v>
      </c>
      <c r="B4" s="105" t="s">
        <v>329</v>
      </c>
      <c r="C4" s="97" t="s">
        <v>330</v>
      </c>
      <c r="D4" s="56" t="s">
        <v>50</v>
      </c>
      <c r="E4" s="61">
        <v>1250</v>
      </c>
      <c r="F4" s="98"/>
      <c r="G4" s="58"/>
      <c r="H4" s="59">
        <f>E4*G4</f>
        <v>0</v>
      </c>
    </row>
    <row r="5" spans="1:10" s="50" customFormat="1" ht="79.5" customHeight="1">
      <c r="A5" s="56">
        <v>2</v>
      </c>
      <c r="B5" s="105" t="s">
        <v>331</v>
      </c>
      <c r="C5" s="97" t="s">
        <v>330</v>
      </c>
      <c r="D5" s="56" t="s">
        <v>50</v>
      </c>
      <c r="E5" s="61">
        <v>160</v>
      </c>
      <c r="F5" s="98"/>
      <c r="G5" s="58"/>
      <c r="H5" s="59">
        <f t="shared" ref="H5:H7" si="0">E5*G5</f>
        <v>0</v>
      </c>
    </row>
    <row r="6" spans="1:10" s="50" customFormat="1" ht="56.25" customHeight="1">
      <c r="A6" s="56">
        <v>3</v>
      </c>
      <c r="B6" s="105" t="s">
        <v>332</v>
      </c>
      <c r="C6" s="97" t="s">
        <v>419</v>
      </c>
      <c r="D6" s="56" t="s">
        <v>418</v>
      </c>
      <c r="E6" s="61">
        <v>21</v>
      </c>
      <c r="F6" s="98"/>
      <c r="G6" s="58"/>
      <c r="H6" s="59">
        <f t="shared" si="0"/>
        <v>0</v>
      </c>
    </row>
    <row r="7" spans="1:10" s="50" customFormat="1" ht="56.25" customHeight="1">
      <c r="A7" s="56">
        <v>4</v>
      </c>
      <c r="B7" s="105" t="s">
        <v>333</v>
      </c>
      <c r="C7" s="97" t="s">
        <v>420</v>
      </c>
      <c r="D7" s="56" t="s">
        <v>418</v>
      </c>
      <c r="E7" s="61">
        <v>21</v>
      </c>
      <c r="F7" s="98"/>
      <c r="G7" s="58"/>
      <c r="H7" s="59">
        <f t="shared" si="0"/>
        <v>0</v>
      </c>
    </row>
    <row r="8" spans="1:10" s="50" customFormat="1" ht="35.1" customHeight="1">
      <c r="A8" s="32"/>
      <c r="B8" s="32"/>
      <c r="C8" s="32"/>
      <c r="D8" s="32"/>
      <c r="E8" s="32"/>
      <c r="F8" s="32"/>
      <c r="G8" s="64" t="s">
        <v>32</v>
      </c>
      <c r="H8" s="65">
        <f>SUM(H4:H7)</f>
        <v>0</v>
      </c>
    </row>
    <row r="9" spans="1:10" s="50" customFormat="1" ht="35.1" customHeight="1">
      <c r="A9"/>
      <c r="B9"/>
      <c r="C9"/>
      <c r="D9"/>
      <c r="E9" s="32"/>
      <c r="F9" s="32"/>
      <c r="G9" s="32"/>
      <c r="H9" s="32"/>
    </row>
    <row r="10" spans="1:10" ht="60.45" customHeight="1">
      <c r="B10" s="130" t="s">
        <v>349</v>
      </c>
      <c r="C10" s="130"/>
      <c r="D10" s="68"/>
      <c r="F10" s="124"/>
      <c r="G10" s="124"/>
      <c r="H10" s="124"/>
      <c r="I10" s="124"/>
      <c r="J10" s="124"/>
    </row>
    <row r="11" spans="1:10" ht="35.1" customHeight="1">
      <c r="B11" s="122" t="s">
        <v>69</v>
      </c>
      <c r="C11" s="122"/>
    </row>
    <row r="13" spans="1:10" ht="35.1" customHeight="1">
      <c r="G13" t="s">
        <v>334</v>
      </c>
      <c r="H13" s="100"/>
    </row>
    <row r="14" spans="1:10" ht="35.1" customHeight="1">
      <c r="G14" t="s">
        <v>335</v>
      </c>
    </row>
    <row r="1048576" ht="14.4"/>
  </sheetData>
  <sheetProtection algorithmName="SHA-512" hashValue="YyoTvTjolAb2zvYMz5Zk2AKqWUvnRstBs27VuF7kV1QEiVeTn6/fmkXdUtLiabS4rhk0zc5ovqtl0/pI/WiO1w==" saltValue="G1SQHc6Tcm0f/6zS9+CzbA==" spinCount="100000" sheet="1" formatCells="0" formatColumns="0" formatRows="0" insertColumns="0" insertRows="0" insertHyperlinks="0" deleteColumns="0" deleteRows="0"/>
  <mergeCells count="3">
    <mergeCell ref="F10:J10"/>
    <mergeCell ref="B10:C10"/>
    <mergeCell ref="B11:C1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J26"/>
  <sheetViews>
    <sheetView tabSelected="1" workbookViewId="0">
      <selection activeCell="E5" sqref="E5"/>
    </sheetView>
  </sheetViews>
  <sheetFormatPr defaultRowHeight="15.6"/>
  <cols>
    <col min="1" max="1" width="5.6640625" style="50" customWidth="1"/>
    <col min="2" max="2" width="18.6640625" style="50" customWidth="1"/>
    <col min="3" max="3" width="9.6640625" style="50" customWidth="1"/>
    <col min="4" max="4" width="22" style="50" customWidth="1"/>
    <col min="5" max="5" width="7.33203125" style="50" customWidth="1"/>
    <col min="6" max="6" width="13.109375" style="50" customWidth="1"/>
    <col min="7" max="7" width="10.44140625" style="50" customWidth="1"/>
    <col min="8" max="8" width="22.44140625" style="50" customWidth="1"/>
    <col min="9" max="9" width="27.44140625" style="50" customWidth="1"/>
    <col min="10" max="1024" width="9.109375" style="50" customWidth="1"/>
  </cols>
  <sheetData>
    <row r="1" spans="1:15" s="25" customFormat="1" ht="33.75" customHeight="1">
      <c r="A1" s="11"/>
      <c r="B1" s="26" t="s">
        <v>336</v>
      </c>
      <c r="C1" s="22"/>
      <c r="D1" s="23"/>
      <c r="E1" s="24"/>
    </row>
    <row r="2" spans="1:15" customFormat="1" ht="75">
      <c r="A2" s="27" t="s">
        <v>1</v>
      </c>
      <c r="B2" s="27" t="s">
        <v>2</v>
      </c>
      <c r="C2" s="28" t="s">
        <v>337</v>
      </c>
      <c r="D2" s="27" t="s">
        <v>3</v>
      </c>
      <c r="E2" s="27" t="s">
        <v>4</v>
      </c>
      <c r="F2" s="28" t="s">
        <v>5</v>
      </c>
      <c r="G2" s="28" t="s">
        <v>6</v>
      </c>
      <c r="H2" s="28" t="s">
        <v>340</v>
      </c>
      <c r="I2" s="28" t="s">
        <v>341</v>
      </c>
      <c r="J2" s="50"/>
      <c r="K2" s="50"/>
      <c r="L2" s="50"/>
      <c r="M2" s="50"/>
      <c r="N2" s="50"/>
      <c r="O2" s="50"/>
    </row>
    <row r="3" spans="1:15" customFormat="1" ht="30">
      <c r="A3" s="28" t="s">
        <v>9</v>
      </c>
      <c r="B3" s="28" t="s">
        <v>10</v>
      </c>
      <c r="C3" s="28" t="s">
        <v>11</v>
      </c>
      <c r="D3" s="28" t="s">
        <v>12</v>
      </c>
      <c r="E3" s="28" t="s">
        <v>13</v>
      </c>
      <c r="F3" s="28" t="s">
        <v>14</v>
      </c>
      <c r="G3" s="28" t="s">
        <v>37</v>
      </c>
      <c r="H3" s="28" t="s">
        <v>38</v>
      </c>
      <c r="I3" s="28" t="s">
        <v>72</v>
      </c>
      <c r="J3" s="50"/>
      <c r="K3" s="50"/>
      <c r="L3" s="50"/>
      <c r="M3" s="50"/>
      <c r="N3" s="50"/>
      <c r="O3" s="50"/>
    </row>
    <row r="4" spans="1:15" customFormat="1" ht="52.5" customHeight="1">
      <c r="A4" s="33">
        <v>1</v>
      </c>
      <c r="B4" s="40" t="s">
        <v>338</v>
      </c>
      <c r="C4" s="33" t="s">
        <v>339</v>
      </c>
      <c r="D4" s="70" t="s">
        <v>421</v>
      </c>
      <c r="E4" s="33" t="s">
        <v>221</v>
      </c>
      <c r="F4" s="36">
        <v>6000</v>
      </c>
      <c r="G4" s="101"/>
      <c r="H4" s="72"/>
      <c r="I4" s="39">
        <f>F4*H4</f>
        <v>0</v>
      </c>
      <c r="J4" s="50"/>
      <c r="K4" s="50"/>
      <c r="L4" s="50"/>
      <c r="M4" s="50"/>
      <c r="N4" s="50"/>
      <c r="O4" s="50"/>
    </row>
    <row r="5" spans="1:15" customFormat="1" ht="42.75" customHeight="1">
      <c r="A5" s="89"/>
      <c r="B5" s="89"/>
      <c r="C5" s="89"/>
      <c r="D5" s="89"/>
      <c r="E5" s="89"/>
      <c r="F5" s="89"/>
      <c r="G5" s="89"/>
      <c r="H5" s="45" t="s">
        <v>32</v>
      </c>
      <c r="I5" s="46">
        <f>SUM(I4)</f>
        <v>0</v>
      </c>
      <c r="J5" s="50"/>
      <c r="K5" s="50"/>
      <c r="L5" s="50"/>
      <c r="M5" s="50"/>
      <c r="N5" s="50"/>
      <c r="O5" s="50"/>
    </row>
    <row r="6" spans="1:15" customFormat="1" ht="20.399999999999999">
      <c r="A6" s="50"/>
      <c r="B6" s="50"/>
      <c r="C6" s="50"/>
      <c r="D6" s="50"/>
      <c r="E6" s="50"/>
      <c r="F6" s="50"/>
      <c r="G6" s="50"/>
      <c r="H6" s="102"/>
      <c r="I6" s="65"/>
      <c r="J6" s="50"/>
      <c r="K6" s="50"/>
      <c r="L6" s="50"/>
      <c r="M6" s="50"/>
      <c r="N6" s="50"/>
      <c r="O6" s="50"/>
    </row>
    <row r="7" spans="1:15" customFormat="1">
      <c r="A7" s="50"/>
      <c r="B7" s="50"/>
      <c r="C7" s="50"/>
      <c r="D7" s="50"/>
      <c r="E7" s="50"/>
      <c r="F7" s="50"/>
      <c r="G7" s="50"/>
      <c r="J7" s="50"/>
      <c r="K7" s="50"/>
      <c r="L7" s="50"/>
      <c r="M7" s="50"/>
      <c r="N7" s="50"/>
      <c r="O7" s="50"/>
    </row>
    <row r="8" spans="1:15" customFormat="1">
      <c r="A8" s="50"/>
      <c r="B8" s="50"/>
      <c r="C8" s="50"/>
      <c r="D8" s="50"/>
      <c r="E8" s="50"/>
      <c r="F8" s="50"/>
      <c r="G8" s="50"/>
      <c r="J8" s="50"/>
      <c r="K8" s="50"/>
      <c r="L8" s="50"/>
      <c r="M8" s="50"/>
      <c r="N8" s="50"/>
      <c r="O8" s="50"/>
    </row>
    <row r="9" spans="1:15" customFormat="1" ht="58.95" customHeight="1">
      <c r="A9" s="132" t="s">
        <v>350</v>
      </c>
      <c r="B9" s="132"/>
      <c r="C9" s="132"/>
      <c r="D9" s="132"/>
      <c r="E9" s="132"/>
      <c r="F9" s="132"/>
      <c r="G9" s="132"/>
      <c r="H9" s="132"/>
      <c r="I9" s="132"/>
    </row>
    <row r="10" spans="1:15" customFormat="1">
      <c r="A10" t="s">
        <v>206</v>
      </c>
      <c r="B10" s="50"/>
      <c r="C10" s="50"/>
      <c r="D10" s="50"/>
      <c r="E10" s="50"/>
      <c r="F10" s="50"/>
      <c r="G10" s="50"/>
      <c r="H10" s="50"/>
      <c r="I10" s="50"/>
      <c r="J10" s="50"/>
      <c r="K10" s="50"/>
      <c r="L10" s="50"/>
      <c r="M10" s="50"/>
      <c r="N10" s="50"/>
      <c r="O10" s="50"/>
    </row>
    <row r="11" spans="1:15" customFormat="1">
      <c r="J11" s="50"/>
      <c r="K11" s="50"/>
      <c r="L11" s="50"/>
      <c r="M11" s="50"/>
      <c r="N11" s="50"/>
      <c r="O11" s="50"/>
    </row>
    <row r="12" spans="1:15" customFormat="1">
      <c r="A12" s="50"/>
      <c r="B12" s="50"/>
      <c r="C12" s="50"/>
      <c r="D12" s="50"/>
      <c r="E12" s="50"/>
      <c r="F12" s="50"/>
      <c r="G12" s="50"/>
      <c r="H12" s="50"/>
      <c r="I12" s="50"/>
      <c r="J12" s="50"/>
      <c r="K12" s="50"/>
      <c r="L12" s="50"/>
      <c r="M12" s="50"/>
      <c r="N12" s="50"/>
      <c r="O12" s="50"/>
    </row>
    <row r="13" spans="1:15" customFormat="1">
      <c r="A13" s="50"/>
      <c r="B13" s="50"/>
      <c r="C13" s="50"/>
      <c r="D13" s="50"/>
      <c r="E13" s="50"/>
      <c r="F13" s="50"/>
      <c r="G13" s="50"/>
      <c r="H13" s="50"/>
      <c r="I13" s="50"/>
      <c r="J13" s="50"/>
      <c r="K13" s="50"/>
      <c r="L13" s="50"/>
      <c r="M13" s="50"/>
      <c r="N13" s="50"/>
      <c r="O13" s="50"/>
    </row>
    <row r="14" spans="1:15" customFormat="1" ht="51.75" customHeight="1">
      <c r="A14" s="131" t="s">
        <v>70</v>
      </c>
      <c r="B14" s="131"/>
      <c r="C14" s="131"/>
      <c r="D14" s="131"/>
      <c r="E14" s="131" t="s">
        <v>34</v>
      </c>
      <c r="F14" s="131"/>
      <c r="G14" s="131"/>
      <c r="H14" s="131"/>
      <c r="I14" s="131"/>
      <c r="J14" s="103"/>
      <c r="K14" s="50"/>
      <c r="L14" s="50"/>
      <c r="M14" s="50"/>
      <c r="N14" s="50"/>
      <c r="O14" s="50"/>
    </row>
    <row r="15" spans="1:15" customFormat="1">
      <c r="A15" s="50"/>
      <c r="L15" s="50"/>
      <c r="M15" s="50"/>
      <c r="N15" s="50"/>
      <c r="O15" s="50"/>
    </row>
    <row r="26" spans="12:12" customFormat="1">
      <c r="L26" s="104"/>
    </row>
  </sheetData>
  <sheetProtection algorithmName="SHA-512" hashValue="ITZDeOFKE2d//mZ/dQBiKfLunZNroBq2x4UhqjEZDAiaHd3K/rHTpGHlVAztVRmVcw2bqaq2b18llIiQhzs58A==" saltValue="SPfhhCVznrkCWRkiAvG6NA==" spinCount="100000" sheet="1" formatCells="0" formatColumns="0" formatRows="0" insertColumns="0" insertRows="0" insertHyperlinks="0" deleteColumns="0" deleteRows="0"/>
  <mergeCells count="3">
    <mergeCell ref="A14:D14"/>
    <mergeCell ref="E14:I14"/>
    <mergeCell ref="A9:I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CZĘŚĆ 1- PIECZYWO</vt:lpstr>
      <vt:lpstr>CZĘŚĆ 2-NABIAŁ</vt:lpstr>
      <vt:lpstr>CZĘŚĆ 3- ARTYKUŁY SUCHE </vt:lpstr>
      <vt:lpstr>CZĘŚĆ 4- WARZYWA I OWOCE</vt:lpstr>
      <vt:lpstr>CZĘŚĆ 5- MIĘSO I WĘDLINY </vt:lpstr>
      <vt:lpstr>CZĘŚĆ 6- MROŻONKI </vt:lpstr>
      <vt:lpstr>CZĘŚĆ 7- RYBY</vt:lpstr>
      <vt:lpstr>CZĘŚĆ 8- JAJA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2021-06-01T11:44:36Z</dcterms:modified>
</cp:coreProperties>
</file>